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2019 Konkursai\LT-PL\Final\"/>
    </mc:Choice>
  </mc:AlternateContent>
  <bookViews>
    <workbookView xWindow="0" yWindow="0" windowWidth="16350" windowHeight="9615"/>
  </bookViews>
  <sheets>
    <sheet name="Sheet1" sheetId="1" r:id="rId1"/>
  </sheets>
  <definedNames>
    <definedName name="_ftn1" localSheetId="0">Sheet1!#REF!</definedName>
    <definedName name="_ftn2" localSheetId="0">Sheet1!#REF!</definedName>
    <definedName name="_ftn3" localSheetId="0">Sheet1!#REF!</definedName>
    <definedName name="_ftn4" localSheetId="0">Sheet1!$A$63</definedName>
    <definedName name="_ftn5" localSheetId="0">Sheet1!#REF!</definedName>
    <definedName name="_ftn6" localSheetId="0">Sheet1!#REF!</definedName>
    <definedName name="_ftn7" localSheetId="0">Sheet1!#REF!</definedName>
    <definedName name="_ftn8" localSheetId="0">Sheet1!#REF!</definedName>
    <definedName name="_ftnref1" localSheetId="0">Sheet1!$A$6</definedName>
    <definedName name="_ftnref2" localSheetId="0">Sheet1!$A$30</definedName>
    <definedName name="_ftnref3" localSheetId="0">Sheet1!#REF!</definedName>
    <definedName name="_ftnref4" localSheetId="0">Sheet1!#REF!</definedName>
    <definedName name="_ftnref5" localSheetId="0">Sheet1!#REF!</definedName>
    <definedName name="_ftnref6" localSheetId="0">Sheet1!#REF!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 l="1"/>
  <c r="G37" i="1"/>
  <c r="G35" i="1"/>
  <c r="G100" i="1"/>
  <c r="G101" i="1"/>
  <c r="G99" i="1"/>
  <c r="G92" i="1"/>
  <c r="G93" i="1"/>
  <c r="G91" i="1"/>
  <c r="G85" i="1"/>
  <c r="G86" i="1"/>
  <c r="G84" i="1"/>
  <c r="G77" i="1"/>
  <c r="G76" i="1"/>
  <c r="G61" i="1"/>
  <c r="G60" i="1"/>
  <c r="G59" i="1"/>
  <c r="G68" i="1" l="1"/>
  <c r="G67" i="1"/>
  <c r="G94" i="1" l="1"/>
  <c r="G52" i="1"/>
  <c r="G54" i="1"/>
  <c r="G53" i="1"/>
  <c r="G43" i="1"/>
  <c r="G69" i="1" l="1"/>
  <c r="G45" i="1"/>
  <c r="G44" i="1"/>
  <c r="G18" i="1"/>
  <c r="G19" i="1"/>
  <c r="G17" i="1"/>
  <c r="G70" i="1" l="1"/>
  <c r="G102" i="1"/>
  <c r="G38" i="1"/>
  <c r="G62" i="1"/>
  <c r="G87" i="1"/>
  <c r="G55" i="1"/>
  <c r="G46" i="1"/>
  <c r="G14" i="1"/>
  <c r="G15" i="1"/>
  <c r="G16" i="1"/>
  <c r="G20" i="1"/>
  <c r="G21" i="1"/>
  <c r="G22" i="1"/>
  <c r="G23" i="1"/>
  <c r="G24" i="1"/>
  <c r="G25" i="1"/>
  <c r="G26" i="1"/>
  <c r="G27" i="1" l="1"/>
  <c r="H27" i="1" l="1"/>
  <c r="G78" i="1"/>
</calcChain>
</file>

<file path=xl/sharedStrings.xml><?xml version="1.0" encoding="utf-8"?>
<sst xmlns="http://schemas.openxmlformats.org/spreadsheetml/2006/main" count="134" uniqueCount="97">
  <si>
    <t>Sąmatą užpildžiusio asmens vardas, pavardė, pareigos, telefono numeris, elektroninio pašto adresas</t>
  </si>
  <si>
    <t xml:space="preserve">Išlaidų rūšis </t>
  </si>
  <si>
    <t>(pagal Nuostatų 41 punktą)</t>
  </si>
  <si>
    <t>Išlaidų paaiškinimas</t>
  </si>
  <si>
    <t>(nurodyti veiklas, kurioms skirtos išlaidos)</t>
  </si>
  <si>
    <t>Išlaidų skaičiavimas</t>
  </si>
  <si>
    <t>Iš Departamento prašoma suma, Eur</t>
  </si>
  <si>
    <t>Ryšio paslaugų (pvz., interneto, fiksuoto ir (ar) mobiliojo telefono ryšio, pašto) išlaidos</t>
  </si>
  <si>
    <t>IŠ VISO:</t>
  </si>
  <si>
    <t>(Paraiškos forma)</t>
  </si>
  <si>
    <t>Eil. Nr.</t>
  </si>
  <si>
    <t>Viento kaina</t>
  </si>
  <si>
    <t>Skaičius</t>
  </si>
  <si>
    <t>Lietuvos ir Lenkijos jaunimo mainų fondo lėšomis 
2019 metais finansuojamų projektų konkurso nuostatų</t>
  </si>
  <si>
    <r>
      <t xml:space="preserve">LIETUVOS IR LENKIJOS JAUNIMO MAINŲ FONDO LĖŠOMIS 2019 METAIS FINANSUOJAMŲ PROJEKTŲ KONKURSO </t>
    </r>
    <r>
      <rPr>
        <b/>
        <sz val="12"/>
        <color rgb="FF000000"/>
        <rFont val="Times New Roman"/>
        <family val="1"/>
        <charset val="186"/>
      </rPr>
      <t>SĄMATA</t>
    </r>
  </si>
  <si>
    <t>Pareiškėjo pavadinimas</t>
  </si>
  <si>
    <t>Skiriama iki 0,17 Eur už km, vienam žmogui, kelionės išlaidoms iki projekto vietos, keliaujant ekonomiškiausiu būdu. Atstumas iki projekto vietos nustatomas skaičiuojant trumpiausią atstumą nuo atvykstančios organizacijos miesto iki projekto vietos.</t>
  </si>
  <si>
    <t>Žmonių skaičius</t>
  </si>
  <si>
    <t>Atstumas km</t>
  </si>
  <si>
    <t>Eur/km</t>
  </si>
  <si>
    <t>Išankstinis vizitas</t>
  </si>
  <si>
    <t>Projekto kelionė</t>
  </si>
  <si>
    <t>Išlaidų rūšis</t>
  </si>
  <si>
    <t>Kita (įrašykite)</t>
  </si>
  <si>
    <t xml:space="preserve">IŠ VISO: </t>
  </si>
  <si>
    <t>Darbo apmokėjimas projekto vykdytojams, finansininkui, lektoriams, kitiems specialistams ir asmenims, vykdantiems projektą (darbo užmokestis, išmokos pagal autorines arba paslaugų sutartis). Nurodykite tiesiogiai dėl veiklos susidarančias išlaidas bei su šiomis išlaidomis susijusią informaciją (įskaitant asmenų pavardes, pareigas, ar minėtas asmuo samdomas pagal darbo, autorinę ar paslaugų sutartį konkrečiai šiam projektui ir susijusiai veiklai).</t>
  </si>
  <si>
    <t>Dienų / mėnesių skaičius</t>
  </si>
  <si>
    <t xml:space="preserve">Apskaičiuotas dienos / mėnesio užmokestis </t>
  </si>
  <si>
    <t>Detalizavimas</t>
  </si>
  <si>
    <t>Dienų skaičius</t>
  </si>
  <si>
    <t>Vienos dienos išlaidos</t>
  </si>
  <si>
    <t xml:space="preserve">Skiltyje „Nacionalinių veiklų detalizavimas“ nurodykite, kokias veiklas kiekviena organizacija planuoja vykdyti atskirai savo šalyje (nacionalinės veiklos). Pareiškėjas, gavęs finansavimą projektui, turės pervesti projekto partneriui numatytas lėšas nacionalinėms veikloms.  </t>
  </si>
  <si>
    <t>Nacionalinių veiklų detalizavimas</t>
  </si>
  <si>
    <t>(Lietuvos)</t>
  </si>
  <si>
    <t>(Lenkijos)</t>
  </si>
  <si>
    <t>Priemonė</t>
  </si>
  <si>
    <t>Nurodykite galimas kitas su projekto įgyvendinimu  susijusias išlaidas.</t>
  </si>
  <si>
    <t>Paslaugos, teikiamos pagal autorines, paslaugų sutartis (pvz., lektoriai, mokymų vadovai) (ne daugiau kaip 40 (keturiasdešimt) Eur už 1 valandą ir ne daugiau kaip 20 proc. projektui įgyvendinti prašomų valstybės biudžeto lėšų)</t>
  </si>
  <si>
    <t>Papildomi duomenys (pvz.: kelionės kilometrai)</t>
  </si>
  <si>
    <t>Maršrutas</t>
  </si>
  <si>
    <t>Vieneto kaina</t>
  </si>
  <si>
    <t>Iš viso</t>
  </si>
  <si>
    <t>Apmokėjimos pagrindas (Darbo, autorinė ar paslaugų sutartis)</t>
  </si>
  <si>
    <t>(Lektoriu, projekto vadovas, vertėjas kt.)</t>
  </si>
  <si>
    <t>Socialinio draudimo įmokos</t>
  </si>
  <si>
    <t>1.  Darbo apmokėjimas</t>
  </si>
  <si>
    <t>2.  Ryšio paslaugos</t>
  </si>
  <si>
    <t>Vienetai</t>
  </si>
  <si>
    <t>Pareigos ar teikiama paslauga</t>
  </si>
  <si>
    <t>Teikiama paslauga</t>
  </si>
  <si>
    <t>3. Kelionės išlaidos</t>
  </si>
  <si>
    <r>
      <t xml:space="preserve">4. </t>
    </r>
    <r>
      <rPr>
        <b/>
        <i/>
        <sz val="12"/>
        <color theme="1"/>
        <rFont val="Times New Roman"/>
        <family val="1"/>
        <charset val="186"/>
      </rPr>
      <t xml:space="preserve">Išankstinis parengiamasis vizitas – kitos išlaidos (jei būtina) </t>
    </r>
    <r>
      <rPr>
        <i/>
        <sz val="12"/>
        <color theme="1"/>
        <rFont val="Times New Roman"/>
        <family val="1"/>
        <charset val="186"/>
      </rPr>
      <t>(iki 25 Eur per dieną vienam žmogui)</t>
    </r>
    <r>
      <rPr>
        <sz val="12"/>
        <color theme="1"/>
        <rFont val="Times New Roman"/>
        <family val="1"/>
        <charset val="186"/>
      </rPr>
      <t xml:space="preserve"> </t>
    </r>
  </si>
  <si>
    <t>5. Apgyvendinimo ir maitinimo išlaidos</t>
  </si>
  <si>
    <t>Vietas</t>
  </si>
  <si>
    <t>Kaina</t>
  </si>
  <si>
    <t>6. Lėšos, skirtos nacionalinėms veikloms (iki 250 Eur Pareiškėjui ir iki 250 Eur Lenkijos partneriui daugiausiai 500 Eur)</t>
  </si>
  <si>
    <t>7. Viešinimo ir rezultatų sklaida ir taikymas</t>
  </si>
  <si>
    <r>
      <t xml:space="preserve">Maitinimas </t>
    </r>
    <r>
      <rPr>
        <i/>
        <sz val="12"/>
        <color theme="1"/>
        <rFont val="Times New Roman"/>
        <family val="1"/>
        <charset val="186"/>
      </rPr>
      <t xml:space="preserve">(Ne daugiau kaip 8 Eur per dieną asmeniui Lietuvoje ir ne daugiau kaip 20 Eur asmeniui Lenkijoje) </t>
    </r>
  </si>
  <si>
    <t xml:space="preserve">3 priedas  </t>
  </si>
  <si>
    <r>
      <t xml:space="preserve">PROJEKTO </t>
    </r>
    <r>
      <rPr>
        <b/>
        <sz val="12"/>
        <rFont val="Times New Roman"/>
        <family val="1"/>
        <charset val="186"/>
      </rPr>
      <t xml:space="preserve">ĮGYVENDINIMO SĄMATA 2019 METAMS
</t>
    </r>
  </si>
  <si>
    <r>
      <t xml:space="preserve">Pateikite išsamią informaciją apie </t>
    </r>
    <r>
      <rPr>
        <b/>
        <sz val="12"/>
        <rFont val="Times New Roman"/>
        <family val="1"/>
      </rPr>
      <t xml:space="preserve">projekto </t>
    </r>
    <r>
      <rPr>
        <b/>
        <sz val="12"/>
        <rFont val="Times New Roman"/>
        <family val="1"/>
        <charset val="186"/>
      </rPr>
      <t xml:space="preserve">įgyvendinimo išlaidas </t>
    </r>
    <r>
      <rPr>
        <i/>
        <sz val="12"/>
        <rFont val="Times New Roman"/>
        <family val="1"/>
        <charset val="186"/>
      </rPr>
      <t>(sąmatoje turi atsispindėti aiškus ryšys su veiklų planu. Būtina nurodyti veiklas iš veiklų plano, kurias vykdant patiriamos išlaidos)</t>
    </r>
  </si>
  <si>
    <r>
      <t>1.</t>
    </r>
    <r>
      <rPr>
        <sz val="7"/>
        <rFont val="Times New Roman"/>
        <family val="1"/>
        <charset val="186"/>
      </rPr>
      <t xml:space="preserve">                                     </t>
    </r>
    <r>
      <rPr>
        <sz val="12"/>
        <rFont val="Times New Roman"/>
        <family val="1"/>
        <charset val="186"/>
      </rPr>
      <t> </t>
    </r>
  </si>
  <si>
    <r>
      <t>2.</t>
    </r>
    <r>
      <rPr>
        <sz val="7"/>
        <rFont val="Times New Roman"/>
        <family val="1"/>
        <charset val="186"/>
      </rPr>
      <t xml:space="preserve">                                     </t>
    </r>
    <r>
      <rPr>
        <sz val="12"/>
        <rFont val="Times New Roman"/>
        <family val="1"/>
        <charset val="186"/>
      </rPr>
      <t> </t>
    </r>
  </si>
  <si>
    <r>
      <t>3.</t>
    </r>
    <r>
      <rPr>
        <sz val="7"/>
        <rFont val="Times New Roman"/>
        <family val="1"/>
        <charset val="186"/>
      </rPr>
      <t xml:space="preserve">                                     </t>
    </r>
    <r>
      <rPr>
        <sz val="12"/>
        <rFont val="Times New Roman"/>
        <family val="1"/>
        <charset val="186"/>
      </rPr>
      <t> </t>
    </r>
  </si>
  <si>
    <r>
      <t>4.</t>
    </r>
    <r>
      <rPr>
        <sz val="7"/>
        <rFont val="Times New Roman"/>
        <family val="1"/>
        <charset val="186"/>
      </rPr>
      <t xml:space="preserve">                                     </t>
    </r>
    <r>
      <rPr>
        <sz val="12"/>
        <rFont val="Times New Roman"/>
        <family val="1"/>
        <charset val="186"/>
      </rPr>
      <t> </t>
    </r>
  </si>
  <si>
    <r>
      <t>5.</t>
    </r>
    <r>
      <rPr>
        <sz val="7"/>
        <rFont val="Times New Roman"/>
        <family val="1"/>
        <charset val="186"/>
      </rPr>
      <t xml:space="preserve">                                     </t>
    </r>
    <r>
      <rPr>
        <sz val="12"/>
        <rFont val="Times New Roman"/>
        <family val="1"/>
        <charset val="186"/>
      </rPr>
      <t> </t>
    </r>
  </si>
  <si>
    <r>
      <t>6.</t>
    </r>
    <r>
      <rPr>
        <sz val="7"/>
        <rFont val="Times New Roman"/>
        <family val="1"/>
        <charset val="186"/>
      </rPr>
      <t xml:space="preserve">                                     </t>
    </r>
    <r>
      <rPr>
        <sz val="12"/>
        <rFont val="Times New Roman"/>
        <family val="1"/>
        <charset val="186"/>
      </rPr>
      <t> </t>
    </r>
  </si>
  <si>
    <r>
      <t>7.</t>
    </r>
    <r>
      <rPr>
        <sz val="7"/>
        <rFont val="Times New Roman"/>
        <family val="1"/>
        <charset val="186"/>
      </rPr>
      <t xml:space="preserve">                                     </t>
    </r>
    <r>
      <rPr>
        <sz val="12"/>
        <rFont val="Times New Roman"/>
        <family val="1"/>
        <charset val="186"/>
      </rPr>
      <t> </t>
    </r>
  </si>
  <si>
    <r>
      <t>8.</t>
    </r>
    <r>
      <rPr>
        <sz val="7"/>
        <rFont val="Times New Roman"/>
        <family val="1"/>
        <charset val="186"/>
      </rPr>
      <t xml:space="preserve">                                     </t>
    </r>
    <r>
      <rPr>
        <sz val="12"/>
        <rFont val="Times New Roman"/>
        <family val="1"/>
        <charset val="186"/>
      </rPr>
      <t> </t>
    </r>
  </si>
  <si>
    <r>
      <t>9.</t>
    </r>
    <r>
      <rPr>
        <sz val="7"/>
        <rFont val="Times New Roman"/>
        <family val="1"/>
        <charset val="186"/>
      </rPr>
      <t xml:space="preserve">                                     </t>
    </r>
    <r>
      <rPr>
        <sz val="12"/>
        <rFont val="Times New Roman"/>
        <family val="1"/>
        <charset val="186"/>
      </rPr>
      <t> </t>
    </r>
  </si>
  <si>
    <r>
      <t>10.</t>
    </r>
    <r>
      <rPr>
        <sz val="7"/>
        <rFont val="Times New Roman"/>
        <family val="1"/>
        <charset val="186"/>
      </rPr>
      <t xml:space="preserve">                                 </t>
    </r>
    <r>
      <rPr>
        <sz val="12"/>
        <rFont val="Times New Roman"/>
        <family val="1"/>
        <charset val="186"/>
      </rPr>
      <t> </t>
    </r>
  </si>
  <si>
    <r>
      <t>11.</t>
    </r>
    <r>
      <rPr>
        <sz val="7"/>
        <rFont val="Times New Roman"/>
        <family val="1"/>
        <charset val="186"/>
      </rPr>
      <t xml:space="preserve">                                 </t>
    </r>
    <r>
      <rPr>
        <sz val="12"/>
        <rFont val="Times New Roman"/>
        <family val="1"/>
        <charset val="186"/>
      </rPr>
      <t> </t>
    </r>
  </si>
  <si>
    <t>Išlaidos projektui įgyvendinti reikalingoms prekėms įsigyti (pvz., kanceliarinės, ūkio prekės, maisto produktai)</t>
  </si>
  <si>
    <r>
      <t>12.</t>
    </r>
    <r>
      <rPr>
        <sz val="7"/>
        <rFont val="Times New Roman"/>
        <family val="1"/>
        <charset val="186"/>
      </rPr>
      <t xml:space="preserve">                                 </t>
    </r>
    <r>
      <rPr>
        <sz val="12"/>
        <rFont val="Times New Roman"/>
        <family val="1"/>
        <charset val="186"/>
      </rPr>
      <t> </t>
    </r>
  </si>
  <si>
    <r>
      <t xml:space="preserve">Nuomos išlaidos, skirtos  </t>
    </r>
    <r>
      <rPr>
        <sz val="12"/>
        <rFont val="Times New Roman"/>
        <family val="1"/>
      </rPr>
      <t xml:space="preserve">projekto </t>
    </r>
    <r>
      <rPr>
        <sz val="12"/>
        <rFont val="Times New Roman"/>
        <family val="1"/>
        <charset val="186"/>
      </rPr>
      <t>veikloms vykdyti (pvz., organizacinės technikos, patalpų renginiams nuoma)</t>
    </r>
  </si>
  <si>
    <r>
      <t>13.</t>
    </r>
    <r>
      <rPr>
        <sz val="7"/>
        <rFont val="Times New Roman"/>
        <family val="1"/>
        <charset val="186"/>
      </rPr>
      <t xml:space="preserve">                                 </t>
    </r>
    <r>
      <rPr>
        <sz val="12"/>
        <rFont val="Times New Roman"/>
        <family val="1"/>
        <charset val="186"/>
      </rPr>
      <t> </t>
    </r>
  </si>
  <si>
    <t>Transporto paslaugoms (važiavimo regioniniu, vietiniu transportu bilietai, transporto priemonės nuoma su vairuotojų), skiriama iki 0,17 Eur už km, vienam žmogui, kelionės išlaidoms iki Projekto vietos, keliaujant ekonomiškiausiu būdu. Atstumas iki projekto vietos nustatomas skaičiuojant trumpiausią atstumą nuo atvykstančios organizacijos miesto iki projekto vietos.</t>
  </si>
  <si>
    <t>PROJEKTO ĮGYVENDINIMO SĄMATOS 2019 METAMS DETALIZACIJA PAGAL RŪŠIS</t>
  </si>
  <si>
    <t xml:space="preserve">Pareiškėjo vadovas ar jo įgaliotas asmuo </t>
  </si>
  <si>
    <t xml:space="preserve">   (parašas)             </t>
  </si>
  <si>
    <t xml:space="preserve"> (vardas ir pavardė)  </t>
  </si>
  <si>
    <t>____________________</t>
  </si>
  <si>
    <t xml:space="preserve">______________________                                  </t>
  </si>
  <si>
    <t>Nurodykite projekto rezultatų sklaidos ir taikymo išlaidas. Projekto rezultatų viešinimui ir sklaidai skiriama iki 15 proc. nuo Nuostatų 42.1.2.-42.1.4 papunkčiuose nurodytos sumos</t>
  </si>
  <si>
    <t xml:space="preserve">Apskaičiuokite apgyvendinimo ir maitinimo išlaidas. Jei būtina, skiltyje „Detalizavimas“ atskirai nurodykite įvairių jūsų projekto etapų (pvz., pasirengimas, renginiai, įvertinimas ir kt.) išlaidas.
Projekto apgyvendinimo ir maitinimo išlaidoms skiriama po 20 (dvidešimt) Eur vienai dienai vienam žmogui, projekto įgyvendinimo išlaidoms skiriama po 10 (dešimt) Eur vienai dienai vienam žmogui; 
</t>
  </si>
  <si>
    <r>
      <t xml:space="preserve">Apgyvendinimas </t>
    </r>
    <r>
      <rPr>
        <i/>
        <sz val="12"/>
        <color theme="1"/>
        <rFont val="Times New Roman"/>
        <family val="1"/>
        <charset val="186"/>
      </rPr>
      <t>(ne daugiau kaip 20 (dvidešimt) Eur vienam asmeniui per parą Lietuvoje; ne daugiau kaip 28 (dvidešimt aštuoni) Eur vienam asmeniui per parą Lenkijoje)</t>
    </r>
  </si>
  <si>
    <t>9. Kitos išlaidos</t>
  </si>
  <si>
    <t xml:space="preserve">8. Išlaidos specialiųjų poreikių ir mažiau galimybių turinčio jaunimo dalyvavimui užtikrinti </t>
  </si>
  <si>
    <t>Nurodykite galimas kitas su projekto įgyvendinimu  susijusias išlaidas.
Specialiųjų poreikių ir mažiau galimybių turinčio jaunimo dalyvavimui užtikrinti projektui gali būti skiriama iki 100 (vieno šimto) Eur specialiųjų lėšų vienam asmeniui. Didžiausia vienam projektui galima skirti specialiųjų lėšų suma – 1 500 (vienas tūkstantis penki šimtai) Eur</t>
  </si>
  <si>
    <t>Su projekto vykdymu susijusių asmenų darbo užmokestis, įskaitant valstybinio socialinio draudimo įmokas (ne daugiau kaip 25 proc. projektui įgyvendinti skirtų valstybės biudžeto lėšų)</t>
  </si>
  <si>
    <t>Asmens, vykdančio buhalterinę apskaitą, darbo užmokestis, įskaitant valstybinio socialinio draudimo įmokas ir įmokas į Garantinį fondą  (ne daugiau kaip 25 proc. projektui įgyvendinti skirtų valstybės biudžeto lėšų)</t>
  </si>
  <si>
    <t>Buhalterinės apskaitos paslaugų pagal paslaugų sutartį užmokestis (kai paslauga perkama iš buhalterinės apskaitos paslaugas teikiančios įmonės (įstaigos) ar buhalterinės apskaitos paslaugas savarankiškai teikiančio asmens) (ne daugiau kaip 25 proc. projektui įgyvendinti skirtų valstybės biudžeto lėšų)</t>
  </si>
  <si>
    <t>Transporto išlaikymo (pvz., degalai, tepalai, transporto priemonės nuomos be vairuotojo) išlaidos (skiriama iki 0,17 Eur už km, vienam žmogui, kelionės išlaidoms iki Projekto vietos, keliaujant ekonomiškiausiu būdu. Atstumas iki projekto vietos nustatomas skaičiuojant trumpiausią atstumą nuo atvykstančios organizacijos miesto iki projekto vietos)</t>
  </si>
  <si>
    <t>Maitinimo paslaugų Lietuvos Respublikos teritorijoje (paslaugoms (ne daugiau kaip 8 (aštuoni) Eur vienam asmeniui per parą Lietuvoje; ne daugiau kaip 29 (dvidešimt devyni) Eur vienam asmeniui per parą Lenkijoje) išlaidos</t>
  </si>
  <si>
    <t>Apgyvendinimo paslaugų Lietuvos Respublikos teritorijoje (ne daugiau kaip 20 (dvidešimt) Eur vienam asmeniui per parą Lietuvoje; ne daugiau kaip 28 (dvidešimt aštuoni) Eur vienam asmeniui per parą Lenkijoje) išlaidos</t>
  </si>
  <si>
    <t>Viešinimo paslaugos (pvz., straipsnių spaudoje, televizijos, radijo reportažų paslaugų pirkimas, internetas, socialiniai tinklai, lankstinukų gamybos paslaugų pirkimas) (pagal Nuostatų 42.1.5 arba Nuostatų 42.2.2 papunkčiuose nurodytus reikalavimus)</t>
  </si>
  <si>
    <r>
      <t xml:space="preserve">Kitos tiesiogiai su projektu susijusios, pagrįstos ir būtinos  </t>
    </r>
    <r>
      <rPr>
        <sz val="12"/>
        <rFont val="Times New Roman"/>
        <family val="1"/>
      </rPr>
      <t xml:space="preserve">projektui </t>
    </r>
    <r>
      <rPr>
        <sz val="12"/>
        <rFont val="Times New Roman"/>
        <family val="1"/>
        <charset val="186"/>
      </rPr>
      <t>įgyvendinti išlaidos (kurios nepatenka į Nuostatų 43.1–43.10 papunkčiuose nurodytas išlaidų rūšis (ne daugiau kaip 20 proc. nuo projektui įgyvendinti skirtų valstybės biudžeto lėšų).</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</si>
</sst>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2]\ #,##0.00"/>
    <numFmt numFmtId="165" formatCode="_-* #,##0.00\ [$€-427]_-;\-* #,##0.00\ [$€-427]_-;_-* &quot;-&quot;??\ [$€-427]_-;_-@_-"/>
  </numFmts>
  <fonts count="23" x14ac:knownFonts="1">
    <font>
      <sz val="11"/>
      <color theme="1"/>
      <name val="Calibri"/>
      <family val="2"/>
      <charset val="186"/>
      <scheme val="minor"/>
    </font>
    <font>
      <sz val="11"/>
      <color theme="1"/>
      <name val="Calibri"/>
      <family val="2"/>
      <charset val="186"/>
      <scheme val="minor"/>
    </font>
    <font>
      <sz val="12"/>
      <color theme="1"/>
      <name val="Times New Roman"/>
      <family val="1"/>
      <charset val="186"/>
    </font>
    <font>
      <b/>
      <sz val="12"/>
      <color theme="1"/>
      <name val="Times New Roman"/>
      <family val="1"/>
      <charset val="186"/>
    </font>
    <font>
      <sz val="10"/>
      <color theme="1"/>
      <name val="Times New Roman"/>
      <family val="1"/>
      <charset val="186"/>
    </font>
    <font>
      <i/>
      <sz val="12"/>
      <color theme="1"/>
      <name val="Times New Roman"/>
      <family val="1"/>
      <charset val="186"/>
    </font>
    <font>
      <sz val="9"/>
      <name val="Times New Roman"/>
      <family val="1"/>
      <charset val="186"/>
    </font>
    <font>
      <b/>
      <sz val="12"/>
      <color rgb="FF000000"/>
      <name val="Times New Roman"/>
      <family val="1"/>
      <charset val="186"/>
    </font>
    <font>
      <u/>
      <sz val="11"/>
      <color theme="10"/>
      <name val="Calibri"/>
      <family val="2"/>
      <charset val="186"/>
      <scheme val="minor"/>
    </font>
    <font>
      <b/>
      <sz val="11"/>
      <color theme="1"/>
      <name val="Times New Roman"/>
      <family val="1"/>
      <charset val="186"/>
    </font>
    <font>
      <sz val="12"/>
      <name val="Times New Roman"/>
      <family val="1"/>
      <charset val="186"/>
    </font>
    <font>
      <b/>
      <sz val="12"/>
      <name val="Times New Roman"/>
      <family val="1"/>
      <charset val="186"/>
    </font>
    <font>
      <u/>
      <sz val="12"/>
      <name val="Times New Roman"/>
      <family val="1"/>
      <charset val="186"/>
    </font>
    <font>
      <b/>
      <i/>
      <sz val="12"/>
      <color theme="1"/>
      <name val="Times New Roman"/>
      <family val="1"/>
      <charset val="186"/>
    </font>
    <font>
      <b/>
      <sz val="11"/>
      <name val="Times New Roman"/>
      <family val="1"/>
      <charset val="186"/>
    </font>
    <font>
      <i/>
      <sz val="12"/>
      <color rgb="FFFF0000"/>
      <name val="Times New Roman"/>
      <family val="1"/>
      <charset val="186"/>
    </font>
    <font>
      <u/>
      <sz val="11"/>
      <name val="Calibri"/>
      <family val="2"/>
      <charset val="186"/>
      <scheme val="minor"/>
    </font>
    <font>
      <sz val="11"/>
      <name val="Calibri"/>
      <family val="2"/>
      <charset val="186"/>
      <scheme val="minor"/>
    </font>
    <font>
      <b/>
      <sz val="12"/>
      <name val="Times New Roman"/>
      <family val="1"/>
    </font>
    <font>
      <i/>
      <sz val="12"/>
      <name val="Times New Roman"/>
      <family val="1"/>
      <charset val="186"/>
    </font>
    <font>
      <sz val="7"/>
      <name val="Times New Roman"/>
      <family val="1"/>
      <charset val="186"/>
    </font>
    <font>
      <sz val="12"/>
      <name val="Times New Roman"/>
      <family val="1"/>
    </font>
    <font>
      <sz val="12"/>
      <color theme="1"/>
      <name val="Calibri"/>
      <family val="2"/>
      <charset val="186"/>
      <scheme val="minor"/>
    </font>
  </fonts>
  <fills count="6">
    <fill>
      <patternFill patternType="none"/>
    </fill>
    <fill>
      <patternFill patternType="gray125"/>
    </fill>
    <fill>
      <patternFill patternType="solid">
        <fgColor rgb="FFF2F2F2"/>
        <bgColor indexed="64"/>
      </patternFill>
    </fill>
    <fill>
      <patternFill patternType="gray125">
        <bgColor rgb="FFE5E5E5"/>
      </patternFill>
    </fill>
    <fill>
      <patternFill patternType="solid">
        <fgColor rgb="FFE0E0E0"/>
        <bgColor indexed="64"/>
      </patternFill>
    </fill>
    <fill>
      <patternFill patternType="gray125">
        <bgColor rgb="FFD9D9D9"/>
      </patternFill>
    </fill>
  </fills>
  <borders count="4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44" fontId="1" fillId="0" borderId="0" applyFont="0" applyFill="0" applyBorder="0" applyAlignment="0" applyProtection="0"/>
  </cellStyleXfs>
  <cellXfs count="186">
    <xf numFmtId="0" fontId="0" fillId="0" borderId="0" xfId="0"/>
    <xf numFmtId="0" fontId="2" fillId="0" borderId="0" xfId="0" applyFont="1" applyAlignment="1">
      <alignment vertical="center"/>
    </xf>
    <xf numFmtId="0" fontId="3" fillId="0" borderId="3" xfId="0" applyFont="1" applyBorder="1" applyAlignment="1">
      <alignment vertical="center" wrapText="1"/>
    </xf>
    <xf numFmtId="0" fontId="6" fillId="0" borderId="0" xfId="0" applyFont="1" applyAlignment="1">
      <alignment horizontal="justify" vertical="center"/>
    </xf>
    <xf numFmtId="0" fontId="2" fillId="0" borderId="0" xfId="0" applyFont="1" applyAlignment="1">
      <alignment horizontal="left"/>
    </xf>
    <xf numFmtId="0" fontId="2" fillId="0" borderId="0" xfId="0" applyFont="1" applyAlignment="1"/>
    <xf numFmtId="0" fontId="10" fillId="0" borderId="0" xfId="0" applyFont="1"/>
    <xf numFmtId="0" fontId="3" fillId="2" borderId="3" xfId="0" applyFont="1" applyFill="1" applyBorder="1" applyAlignment="1">
      <alignment horizontal="right" vertical="center" wrapText="1"/>
    </xf>
    <xf numFmtId="0" fontId="10"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12" fillId="0" borderId="0" xfId="1" applyFont="1" applyAlignment="1">
      <alignment horizontal="left" vertical="center" wrapText="1"/>
    </xf>
    <xf numFmtId="0" fontId="4" fillId="0" borderId="0" xfId="0" applyFont="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0" fontId="2" fillId="0" borderId="4" xfId="0" applyFont="1" applyBorder="1" applyAlignment="1">
      <alignment vertical="center" wrapText="1"/>
    </xf>
    <xf numFmtId="0" fontId="5" fillId="0" borderId="4" xfId="0" applyFont="1" applyBorder="1" applyAlignment="1">
      <alignment vertical="center" wrapText="1"/>
    </xf>
    <xf numFmtId="0" fontId="2" fillId="0" borderId="16" xfId="0" applyFont="1" applyBorder="1" applyAlignment="1">
      <alignment horizontal="center" vertical="center" wrapText="1"/>
    </xf>
    <xf numFmtId="0" fontId="2" fillId="0" borderId="8" xfId="0" applyFont="1" applyBorder="1" applyAlignment="1">
      <alignment vertical="center" wrapText="1"/>
    </xf>
    <xf numFmtId="0" fontId="2" fillId="0" borderId="3" xfId="0" applyFont="1" applyBorder="1" applyAlignment="1">
      <alignment vertical="center" wrapText="1"/>
    </xf>
    <xf numFmtId="0" fontId="0" fillId="0" borderId="15" xfId="0" applyBorder="1"/>
    <xf numFmtId="165" fontId="2" fillId="0" borderId="3" xfId="2" applyNumberFormat="1" applyFont="1" applyBorder="1" applyAlignment="1">
      <alignment vertical="center" wrapText="1"/>
    </xf>
    <xf numFmtId="0" fontId="2" fillId="0" borderId="15" xfId="0" applyFont="1" applyBorder="1" applyAlignment="1">
      <alignment vertical="center" wrapText="1"/>
    </xf>
    <xf numFmtId="0" fontId="0" fillId="0" borderId="2" xfId="0" applyBorder="1"/>
    <xf numFmtId="0" fontId="13" fillId="0" borderId="8" xfId="0" applyFont="1" applyBorder="1" applyAlignment="1">
      <alignment horizontal="right" vertical="center" wrapText="1"/>
    </xf>
    <xf numFmtId="0" fontId="2" fillId="0" borderId="18" xfId="0" applyFont="1" applyBorder="1" applyAlignment="1">
      <alignment vertical="center" wrapText="1"/>
    </xf>
    <xf numFmtId="0" fontId="13" fillId="0" borderId="0" xfId="0" applyFont="1" applyBorder="1" applyAlignment="1">
      <alignment vertical="center" wrapText="1"/>
    </xf>
    <xf numFmtId="0" fontId="2" fillId="0" borderId="18" xfId="0" applyFont="1" applyBorder="1" applyAlignment="1">
      <alignment horizontal="center" vertical="center" wrapText="1"/>
    </xf>
    <xf numFmtId="44" fontId="2" fillId="0" borderId="18" xfId="0" applyNumberFormat="1" applyFont="1" applyBorder="1" applyAlignment="1">
      <alignment vertical="center" wrapText="1"/>
    </xf>
    <xf numFmtId="44" fontId="2" fillId="0" borderId="18" xfId="0" applyNumberFormat="1" applyFont="1" applyBorder="1" applyAlignment="1">
      <alignment horizontal="center" vertical="center" wrapText="1"/>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2" fillId="0" borderId="21" xfId="0" applyFont="1" applyBorder="1" applyAlignment="1">
      <alignment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2" fillId="0" borderId="24" xfId="0" applyFont="1" applyBorder="1" applyAlignment="1">
      <alignment vertical="center" wrapText="1"/>
    </xf>
    <xf numFmtId="44" fontId="2" fillId="0" borderId="24" xfId="0" applyNumberFormat="1" applyFont="1" applyBorder="1" applyAlignment="1">
      <alignment vertical="center" wrapText="1"/>
    </xf>
    <xf numFmtId="44" fontId="2" fillId="0" borderId="24" xfId="0" applyNumberFormat="1" applyFont="1" applyBorder="1" applyAlignment="1">
      <alignment horizontal="center" vertical="center" wrapText="1"/>
    </xf>
    <xf numFmtId="0" fontId="2" fillId="0" borderId="25" xfId="0" applyFont="1" applyBorder="1" applyAlignment="1">
      <alignment vertical="center" wrapText="1"/>
    </xf>
    <xf numFmtId="0" fontId="5" fillId="0" borderId="19" xfId="0" applyFont="1" applyBorder="1" applyAlignment="1">
      <alignment vertical="center" wrapText="1"/>
    </xf>
    <xf numFmtId="0" fontId="2" fillId="0" borderId="15" xfId="0" applyFont="1" applyBorder="1" applyAlignment="1">
      <alignment horizontal="center" vertical="center" wrapText="1"/>
    </xf>
    <xf numFmtId="0" fontId="2" fillId="0" borderId="19" xfId="0" applyFont="1" applyBorder="1" applyAlignment="1">
      <alignment vertical="center" wrapText="1"/>
    </xf>
    <xf numFmtId="44" fontId="2" fillId="0" borderId="19" xfId="0" applyNumberFormat="1" applyFont="1" applyBorder="1" applyAlignment="1">
      <alignment vertical="center" wrapText="1"/>
    </xf>
    <xf numFmtId="44" fontId="2" fillId="0" borderId="19" xfId="0" applyNumberFormat="1" applyFont="1" applyBorder="1" applyAlignment="1">
      <alignment horizontal="center" vertical="center" wrapText="1"/>
    </xf>
    <xf numFmtId="0" fontId="2" fillId="0" borderId="26" xfId="0" applyFont="1" applyBorder="1" applyAlignment="1">
      <alignment vertical="center" wrapText="1"/>
    </xf>
    <xf numFmtId="0" fontId="5" fillId="0" borderId="0" xfId="0" applyFont="1" applyBorder="1" applyAlignment="1">
      <alignment horizontal="center" vertical="center" wrapText="1"/>
    </xf>
    <xf numFmtId="0" fontId="3" fillId="0" borderId="8" xfId="0" applyFont="1" applyBorder="1" applyAlignment="1">
      <alignment vertical="center" wrapText="1"/>
    </xf>
    <xf numFmtId="0" fontId="11"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9" fillId="0" borderId="15" xfId="0" applyFont="1" applyBorder="1" applyAlignment="1">
      <alignment horizontal="center"/>
    </xf>
    <xf numFmtId="0" fontId="3" fillId="0" borderId="0" xfId="0" applyFont="1" applyBorder="1" applyAlignment="1">
      <alignment horizontal="center" vertical="center" wrapText="1"/>
    </xf>
    <xf numFmtId="0" fontId="0" fillId="0" borderId="0" xfId="0" applyBorder="1" applyAlignment="1">
      <alignment horizontal="center"/>
    </xf>
    <xf numFmtId="164" fontId="2" fillId="0" borderId="0" xfId="0" applyNumberFormat="1" applyFont="1" applyBorder="1" applyAlignment="1">
      <alignment horizontal="justify"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31" xfId="0" applyFont="1" applyBorder="1" applyAlignment="1">
      <alignment vertical="center" wrapText="1"/>
    </xf>
    <xf numFmtId="0" fontId="5" fillId="0" borderId="8" xfId="0" applyFont="1" applyBorder="1" applyAlignment="1">
      <alignment vertical="center" wrapText="1"/>
    </xf>
    <xf numFmtId="0" fontId="0" fillId="0" borderId="22" xfId="0" applyBorder="1"/>
    <xf numFmtId="0" fontId="0" fillId="0" borderId="23" xfId="0" applyBorder="1"/>
    <xf numFmtId="0" fontId="0" fillId="0" borderId="24" xfId="0" applyBorder="1"/>
    <xf numFmtId="0" fontId="0" fillId="0" borderId="20" xfId="0" applyBorder="1"/>
    <xf numFmtId="0" fontId="2" fillId="0" borderId="19" xfId="0" applyFont="1" applyBorder="1" applyAlignment="1">
      <alignment horizontal="center" vertical="center" wrapText="1"/>
    </xf>
    <xf numFmtId="0" fontId="5" fillId="0" borderId="39" xfId="0" applyFont="1" applyBorder="1" applyAlignment="1">
      <alignment vertical="center" wrapText="1"/>
    </xf>
    <xf numFmtId="0" fontId="5" fillId="0" borderId="31" xfId="0" applyFont="1" applyBorder="1" applyAlignment="1">
      <alignment vertical="center" wrapText="1"/>
    </xf>
    <xf numFmtId="0" fontId="13" fillId="0" borderId="40" xfId="0" applyFont="1" applyBorder="1" applyAlignment="1">
      <alignment vertical="center" wrapText="1"/>
    </xf>
    <xf numFmtId="0" fontId="5" fillId="0" borderId="35" xfId="0" applyFont="1" applyBorder="1" applyAlignment="1">
      <alignment vertical="center" wrapText="1"/>
    </xf>
    <xf numFmtId="0" fontId="5" fillId="0" borderId="32" xfId="0" applyFont="1" applyBorder="1" applyAlignment="1">
      <alignment vertical="center" wrapText="1"/>
    </xf>
    <xf numFmtId="0" fontId="13" fillId="0" borderId="41" xfId="0" applyFont="1" applyBorder="1" applyAlignment="1">
      <alignment vertical="center" wrapText="1"/>
    </xf>
    <xf numFmtId="0" fontId="5" fillId="0" borderId="31" xfId="0" applyFont="1" applyBorder="1" applyAlignment="1">
      <alignment horizontal="center" vertical="center" wrapText="1"/>
    </xf>
    <xf numFmtId="0" fontId="0" fillId="0" borderId="39" xfId="0" applyBorder="1"/>
    <xf numFmtId="0" fontId="0" fillId="0" borderId="31" xfId="0" applyBorder="1"/>
    <xf numFmtId="0" fontId="0" fillId="0" borderId="40" xfId="0" applyBorder="1"/>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vertical="center" wrapText="1"/>
    </xf>
    <xf numFmtId="0" fontId="2" fillId="0" borderId="44" xfId="0" applyFont="1" applyBorder="1" applyAlignment="1">
      <alignment vertical="center" wrapText="1"/>
    </xf>
    <xf numFmtId="0" fontId="0" fillId="0" borderId="4" xfId="0" applyBorder="1"/>
    <xf numFmtId="0" fontId="0" fillId="0" borderId="29" xfId="0" applyBorder="1"/>
    <xf numFmtId="0" fontId="0" fillId="0" borderId="28" xfId="0" applyBorder="1"/>
    <xf numFmtId="0" fontId="0" fillId="0" borderId="30" xfId="0" applyBorder="1"/>
    <xf numFmtId="0" fontId="5" fillId="0" borderId="29" xfId="0" applyFont="1" applyBorder="1" applyAlignment="1">
      <alignment vertical="center" wrapText="1"/>
    </xf>
    <xf numFmtId="0" fontId="11" fillId="0" borderId="1" xfId="0" applyFont="1" applyBorder="1" applyAlignment="1">
      <alignment horizontal="center" vertical="center" wrapText="1"/>
    </xf>
    <xf numFmtId="0" fontId="5" fillId="0" borderId="28" xfId="0" applyFont="1" applyBorder="1" applyAlignment="1">
      <alignment vertical="center" wrapText="1"/>
    </xf>
    <xf numFmtId="0" fontId="13" fillId="0" borderId="30" xfId="0" applyFont="1" applyBorder="1" applyAlignment="1">
      <alignment vertical="center" wrapText="1"/>
    </xf>
    <xf numFmtId="164" fontId="3" fillId="0" borderId="3" xfId="0" applyNumberFormat="1" applyFont="1" applyBorder="1" applyAlignment="1">
      <alignment vertical="center" wrapText="1"/>
    </xf>
    <xf numFmtId="0" fontId="15"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16" fillId="0" borderId="0" xfId="1" applyFont="1" applyAlignment="1">
      <alignment horizontal="left" vertical="center"/>
    </xf>
    <xf numFmtId="0" fontId="17" fillId="0" borderId="0" xfId="0" applyFont="1"/>
    <xf numFmtId="0" fontId="11" fillId="0" borderId="0" xfId="0" applyFont="1" applyAlignment="1">
      <alignment vertical="center"/>
    </xf>
    <xf numFmtId="0" fontId="11" fillId="2" borderId="7"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0" fillId="2" borderId="2" xfId="0" applyFont="1" applyFill="1" applyBorder="1" applyAlignment="1">
      <alignment vertical="center" wrapText="1"/>
    </xf>
    <xf numFmtId="0" fontId="10" fillId="2" borderId="3" xfId="0" applyFont="1" applyFill="1" applyBorder="1" applyAlignment="1">
      <alignment horizontal="justify" vertical="center" wrapText="1"/>
    </xf>
    <xf numFmtId="0" fontId="10" fillId="0" borderId="3" xfId="0" applyFont="1" applyBorder="1" applyAlignment="1">
      <alignment horizontal="justify" vertical="center" wrapText="1"/>
    </xf>
    <xf numFmtId="164" fontId="10" fillId="0" borderId="3" xfId="0" applyNumberFormat="1" applyFont="1" applyBorder="1" applyAlignment="1">
      <alignment horizontal="justify" vertical="center" wrapText="1"/>
    </xf>
    <xf numFmtId="0" fontId="10" fillId="2" borderId="3" xfId="0" applyFont="1" applyFill="1" applyBorder="1" applyAlignment="1">
      <alignment vertical="center" wrapText="1"/>
    </xf>
    <xf numFmtId="0" fontId="10" fillId="0" borderId="7" xfId="0" applyFont="1" applyBorder="1" applyAlignment="1">
      <alignment horizontal="justify" vertical="center" wrapText="1"/>
    </xf>
    <xf numFmtId="0" fontId="10" fillId="2" borderId="8" xfId="0" applyFont="1" applyFill="1" applyBorder="1" applyAlignment="1">
      <alignment vertical="center" wrapText="1"/>
    </xf>
    <xf numFmtId="0" fontId="10" fillId="2" borderId="15" xfId="0" applyFont="1" applyFill="1" applyBorder="1" applyAlignment="1">
      <alignment horizontal="justify" vertical="center" wrapText="1"/>
    </xf>
    <xf numFmtId="0" fontId="10" fillId="0" borderId="15" xfId="0" applyFont="1" applyBorder="1" applyAlignment="1">
      <alignment horizontal="justify" vertical="center" wrapText="1"/>
    </xf>
    <xf numFmtId="165" fontId="2" fillId="0" borderId="26" xfId="0" applyNumberFormat="1" applyFont="1" applyBorder="1" applyAlignment="1">
      <alignment vertical="center" wrapText="1"/>
    </xf>
    <xf numFmtId="165" fontId="3" fillId="0" borderId="0" xfId="2" applyNumberFormat="1" applyFont="1" applyBorder="1" applyAlignment="1">
      <alignment vertical="center" wrapText="1"/>
    </xf>
    <xf numFmtId="0" fontId="2" fillId="0" borderId="0" xfId="0" applyFont="1" applyAlignment="1">
      <alignment horizontal="center" vertical="center"/>
    </xf>
    <xf numFmtId="0" fontId="22" fillId="0" borderId="0" xfId="0" applyFont="1"/>
    <xf numFmtId="0" fontId="2" fillId="0" borderId="0" xfId="0" applyFont="1" applyAlignment="1">
      <alignment horizontal="center" wrapText="1"/>
    </xf>
    <xf numFmtId="0" fontId="2" fillId="0" borderId="0" xfId="0" applyFont="1" applyAlignment="1">
      <alignment horizontal="center"/>
    </xf>
    <xf numFmtId="0" fontId="13" fillId="3" borderId="11"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27" xfId="0" applyBorder="1" applyAlignment="1">
      <alignment horizontal="center"/>
    </xf>
    <xf numFmtId="0" fontId="13" fillId="0" borderId="19" xfId="0" applyFont="1" applyBorder="1" applyAlignment="1">
      <alignment horizontal="center" vertical="center" wrapText="1"/>
    </xf>
    <xf numFmtId="0" fontId="18"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left" vertical="center" wrapText="1"/>
    </xf>
    <xf numFmtId="0" fontId="9" fillId="0" borderId="0" xfId="0" applyFont="1" applyAlignment="1">
      <alignment horizontal="center"/>
    </xf>
    <xf numFmtId="0" fontId="3" fillId="0" borderId="0" xfId="0" applyFont="1" applyAlignment="1">
      <alignment horizontal="center" vertical="center" wrapText="1"/>
    </xf>
    <xf numFmtId="0" fontId="17" fillId="0" borderId="4" xfId="0" applyFont="1" applyBorder="1" applyAlignment="1">
      <alignment horizontal="center"/>
    </xf>
    <xf numFmtId="0" fontId="17" fillId="0" borderId="5" xfId="0" applyFont="1" applyBorder="1" applyAlignment="1">
      <alignment horizontal="center"/>
    </xf>
    <xf numFmtId="0" fontId="17" fillId="0" borderId="1" xfId="0" applyFont="1" applyBorder="1" applyAlignment="1">
      <alignment horizontal="center"/>
    </xf>
    <xf numFmtId="0" fontId="14" fillId="5" borderId="0" xfId="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7" fillId="0" borderId="14" xfId="0" applyFont="1" applyBorder="1" applyAlignment="1">
      <alignment horizontal="center" vertical="center" wrapText="1"/>
    </xf>
    <xf numFmtId="0" fontId="11" fillId="2" borderId="4" xfId="0" applyFont="1" applyFill="1" applyBorder="1" applyAlignment="1">
      <alignment vertical="center" wrapText="1"/>
    </xf>
    <xf numFmtId="0" fontId="11" fillId="2" borderId="5" xfId="0" applyFont="1" applyFill="1" applyBorder="1" applyAlignment="1">
      <alignment vertical="center" wrapText="1"/>
    </xf>
    <xf numFmtId="0" fontId="11" fillId="2" borderId="1" xfId="0" applyFont="1" applyFill="1" applyBorder="1" applyAlignment="1">
      <alignment vertical="center" wrapText="1"/>
    </xf>
    <xf numFmtId="0" fontId="11" fillId="2" borderId="1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3" fillId="2" borderId="4"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17" fillId="0" borderId="8" xfId="0" applyFont="1" applyBorder="1" applyAlignment="1">
      <alignment horizontal="center"/>
    </xf>
    <xf numFmtId="0" fontId="17" fillId="0" borderId="9" xfId="0" applyFont="1" applyBorder="1" applyAlignment="1">
      <alignment horizontal="center"/>
    </xf>
    <xf numFmtId="0" fontId="17" fillId="0" borderId="3" xfId="0" applyFont="1" applyBorder="1" applyAlignment="1">
      <alignment horizontal="center"/>
    </xf>
    <xf numFmtId="0" fontId="11" fillId="2" borderId="2"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0" xfId="0" applyFont="1" applyBorder="1" applyAlignment="1">
      <alignment vertical="center" wrapText="1"/>
    </xf>
    <xf numFmtId="0" fontId="13" fillId="0" borderId="7" xfId="0" applyFont="1" applyBorder="1" applyAlignment="1">
      <alignment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3" fillId="0" borderId="16" xfId="0" applyFont="1" applyBorder="1" applyAlignment="1">
      <alignment vertical="center" wrapText="1"/>
    </xf>
    <xf numFmtId="0" fontId="13" fillId="3" borderId="1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7" xfId="0" applyFont="1" applyBorder="1" applyAlignment="1">
      <alignment horizontal="center" vertical="center" wrapText="1"/>
    </xf>
    <xf numFmtId="44" fontId="2" fillId="0" borderId="26" xfId="0" applyNumberFormat="1" applyFont="1" applyBorder="1" applyAlignment="1">
      <alignment vertical="center" wrapText="1"/>
    </xf>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
  <sheetViews>
    <sheetView tabSelected="1" topLeftCell="A64" workbookViewId="0">
      <selection activeCell="G26" sqref="G26"/>
    </sheetView>
  </sheetViews>
  <sheetFormatPr defaultRowHeight="15" x14ac:dyDescent="0.25"/>
  <cols>
    <col min="1" max="1" width="7.28515625" customWidth="1"/>
    <col min="2" max="2" width="50.140625" customWidth="1"/>
    <col min="3" max="3" width="22.5703125" customWidth="1"/>
    <col min="4" max="6" width="18.85546875" customWidth="1"/>
    <col min="7" max="8" width="17.42578125" customWidth="1"/>
  </cols>
  <sheetData>
    <row r="1" spans="1:8" ht="36" customHeight="1" x14ac:dyDescent="0.25">
      <c r="D1" s="137" t="s">
        <v>13</v>
      </c>
      <c r="E1" s="137"/>
      <c r="F1" s="137"/>
      <c r="G1" s="137"/>
      <c r="H1" s="9"/>
    </row>
    <row r="2" spans="1:8" ht="15" customHeight="1" x14ac:dyDescent="0.25">
      <c r="D2" s="5" t="s">
        <v>58</v>
      </c>
      <c r="E2" s="5"/>
      <c r="F2" s="5"/>
      <c r="G2" s="5"/>
      <c r="H2" s="5"/>
    </row>
    <row r="3" spans="1:8" ht="15" customHeight="1" x14ac:dyDescent="0.25">
      <c r="C3" s="5"/>
      <c r="D3" s="5"/>
      <c r="E3" s="5"/>
      <c r="F3" s="5"/>
      <c r="G3" s="5"/>
      <c r="H3" s="5"/>
    </row>
    <row r="4" spans="1:8" ht="15" customHeight="1" x14ac:dyDescent="0.25">
      <c r="B4" s="138" t="s">
        <v>9</v>
      </c>
      <c r="C4" s="138"/>
      <c r="D4" s="138"/>
      <c r="E4" s="138"/>
      <c r="F4" s="138"/>
      <c r="G4" s="4"/>
      <c r="H4" s="4"/>
    </row>
    <row r="5" spans="1:8" ht="60" customHeight="1" x14ac:dyDescent="0.25">
      <c r="A5" s="139" t="s">
        <v>14</v>
      </c>
      <c r="B5" s="139"/>
      <c r="C5" s="139"/>
      <c r="D5" s="139"/>
      <c r="E5" s="139"/>
      <c r="F5" s="139"/>
      <c r="G5" s="139"/>
      <c r="H5" s="10"/>
    </row>
    <row r="6" spans="1:8" x14ac:dyDescent="0.25">
      <c r="A6" s="94"/>
      <c r="B6" s="95"/>
      <c r="C6" s="95"/>
      <c r="D6" s="95"/>
      <c r="E6" s="95"/>
      <c r="F6" s="95"/>
      <c r="G6" s="95"/>
    </row>
    <row r="7" spans="1:8" ht="52.5" customHeight="1" thickBot="1" x14ac:dyDescent="0.3">
      <c r="A7" s="131" t="s">
        <v>59</v>
      </c>
      <c r="B7" s="132"/>
      <c r="C7" s="132"/>
      <c r="D7" s="132"/>
      <c r="E7" s="132"/>
      <c r="F7" s="132"/>
      <c r="G7" s="132"/>
      <c r="H7" s="53"/>
    </row>
    <row r="8" spans="1:8" ht="16.5" thickBot="1" x14ac:dyDescent="0.3">
      <c r="A8" s="133" t="s">
        <v>15</v>
      </c>
      <c r="B8" s="134"/>
      <c r="C8" s="140"/>
      <c r="D8" s="141"/>
      <c r="E8" s="141"/>
      <c r="F8" s="141"/>
      <c r="G8" s="142"/>
      <c r="H8" s="54"/>
    </row>
    <row r="9" spans="1:8" ht="16.5" thickBot="1" x14ac:dyDescent="0.3">
      <c r="A9" s="133" t="s">
        <v>0</v>
      </c>
      <c r="B9" s="134"/>
      <c r="C9" s="155"/>
      <c r="D9" s="156"/>
      <c r="E9" s="156"/>
      <c r="F9" s="156"/>
      <c r="G9" s="157"/>
      <c r="H9" s="54"/>
    </row>
    <row r="10" spans="1:8" ht="16.5" thickBot="1" x14ac:dyDescent="0.3">
      <c r="A10" s="96"/>
      <c r="B10" s="95"/>
      <c r="C10" s="95"/>
      <c r="D10" s="95"/>
      <c r="E10" s="95"/>
      <c r="F10" s="95"/>
      <c r="G10" s="95"/>
    </row>
    <row r="11" spans="1:8" ht="57.75" customHeight="1" thickBot="1" x14ac:dyDescent="0.3">
      <c r="A11" s="147" t="s">
        <v>60</v>
      </c>
      <c r="B11" s="148"/>
      <c r="C11" s="148"/>
      <c r="D11" s="148"/>
      <c r="E11" s="148"/>
      <c r="F11" s="148"/>
      <c r="G11" s="149"/>
    </row>
    <row r="12" spans="1:8" ht="16.5" thickBot="1" x14ac:dyDescent="0.3">
      <c r="A12" s="150" t="s">
        <v>10</v>
      </c>
      <c r="B12" s="97" t="s">
        <v>1</v>
      </c>
      <c r="C12" s="97" t="s">
        <v>3</v>
      </c>
      <c r="D12" s="144" t="s">
        <v>5</v>
      </c>
      <c r="E12" s="145"/>
      <c r="F12" s="146"/>
      <c r="G12" s="150" t="s">
        <v>6</v>
      </c>
    </row>
    <row r="13" spans="1:8" ht="63" customHeight="1" thickBot="1" x14ac:dyDescent="0.3">
      <c r="A13" s="158"/>
      <c r="B13" s="98" t="s">
        <v>2</v>
      </c>
      <c r="C13" s="99" t="s">
        <v>4</v>
      </c>
      <c r="D13" s="100" t="s">
        <v>11</v>
      </c>
      <c r="E13" s="100" t="s">
        <v>38</v>
      </c>
      <c r="F13" s="100" t="s">
        <v>12</v>
      </c>
      <c r="G13" s="151"/>
    </row>
    <row r="14" spans="1:8" ht="63.75" thickBot="1" x14ac:dyDescent="0.3">
      <c r="A14" s="101" t="s">
        <v>61</v>
      </c>
      <c r="B14" s="102" t="s">
        <v>89</v>
      </c>
      <c r="C14" s="103"/>
      <c r="D14" s="103"/>
      <c r="E14" s="103"/>
      <c r="F14" s="103"/>
      <c r="G14" s="104">
        <f t="shared" ref="G14:G26" si="0">D14*F14</f>
        <v>0</v>
      </c>
      <c r="H14" s="55"/>
    </row>
    <row r="15" spans="1:8" ht="79.5" thickBot="1" x14ac:dyDescent="0.3">
      <c r="A15" s="101" t="s">
        <v>62</v>
      </c>
      <c r="B15" s="102" t="s">
        <v>90</v>
      </c>
      <c r="C15" s="103"/>
      <c r="D15" s="103"/>
      <c r="E15" s="103"/>
      <c r="F15" s="103"/>
      <c r="G15" s="104">
        <f t="shared" si="0"/>
        <v>0</v>
      </c>
      <c r="H15" s="55"/>
    </row>
    <row r="16" spans="1:8" ht="95.25" thickBot="1" x14ac:dyDescent="0.3">
      <c r="A16" s="101" t="s">
        <v>63</v>
      </c>
      <c r="B16" s="102" t="s">
        <v>91</v>
      </c>
      <c r="C16" s="103"/>
      <c r="D16" s="103"/>
      <c r="E16" s="103"/>
      <c r="F16" s="103"/>
      <c r="G16" s="104">
        <f t="shared" si="0"/>
        <v>0</v>
      </c>
      <c r="H16" s="55"/>
    </row>
    <row r="17" spans="1:8" ht="79.5" thickBot="1" x14ac:dyDescent="0.3">
      <c r="A17" s="101" t="s">
        <v>64</v>
      </c>
      <c r="B17" s="105" t="s">
        <v>37</v>
      </c>
      <c r="C17" s="103"/>
      <c r="D17" s="103"/>
      <c r="E17" s="103"/>
      <c r="F17" s="103"/>
      <c r="G17" s="104">
        <f>D17*E17*F17</f>
        <v>0</v>
      </c>
      <c r="H17" s="55"/>
    </row>
    <row r="18" spans="1:8" ht="42.75" thickBot="1" x14ac:dyDescent="0.3">
      <c r="A18" s="101" t="s">
        <v>65</v>
      </c>
      <c r="B18" s="102" t="s">
        <v>7</v>
      </c>
      <c r="C18" s="106"/>
      <c r="D18" s="103">
        <v>0.17</v>
      </c>
      <c r="E18" s="103"/>
      <c r="F18" s="103"/>
      <c r="G18" s="104">
        <f t="shared" ref="G18:G19" si="1">D18*E18*F18</f>
        <v>0</v>
      </c>
      <c r="H18" s="55"/>
    </row>
    <row r="19" spans="1:8" ht="111" thickBot="1" x14ac:dyDescent="0.3">
      <c r="A19" s="101" t="s">
        <v>66</v>
      </c>
      <c r="B19" s="108" t="s">
        <v>92</v>
      </c>
      <c r="C19" s="109"/>
      <c r="D19" s="103">
        <v>0.17</v>
      </c>
      <c r="E19" s="103"/>
      <c r="F19" s="103"/>
      <c r="G19" s="104">
        <f t="shared" si="1"/>
        <v>0</v>
      </c>
      <c r="H19" s="55"/>
    </row>
    <row r="20" spans="1:8" ht="111" thickBot="1" x14ac:dyDescent="0.3">
      <c r="A20" s="107" t="s">
        <v>67</v>
      </c>
      <c r="B20" s="108" t="s">
        <v>76</v>
      </c>
      <c r="C20" s="103"/>
      <c r="D20" s="103"/>
      <c r="E20" s="103"/>
      <c r="F20" s="103"/>
      <c r="G20" s="104">
        <f t="shared" si="0"/>
        <v>0</v>
      </c>
      <c r="H20" s="55"/>
    </row>
    <row r="21" spans="1:8" ht="79.5" thickBot="1" x14ac:dyDescent="0.3">
      <c r="A21" s="101" t="s">
        <v>68</v>
      </c>
      <c r="B21" s="102" t="s">
        <v>94</v>
      </c>
      <c r="C21" s="103"/>
      <c r="D21" s="103"/>
      <c r="E21" s="103"/>
      <c r="F21" s="103"/>
      <c r="G21" s="104">
        <f t="shared" si="0"/>
        <v>0</v>
      </c>
      <c r="H21" s="55"/>
    </row>
    <row r="22" spans="1:8" ht="79.5" thickBot="1" x14ac:dyDescent="0.3">
      <c r="A22" s="101" t="s">
        <v>69</v>
      </c>
      <c r="B22" s="102" t="s">
        <v>93</v>
      </c>
      <c r="C22" s="103"/>
      <c r="D22" s="103"/>
      <c r="E22" s="103"/>
      <c r="F22" s="103"/>
      <c r="G22" s="104">
        <f t="shared" si="0"/>
        <v>0</v>
      </c>
      <c r="H22" s="55"/>
    </row>
    <row r="23" spans="1:8" ht="48" thickBot="1" x14ac:dyDescent="0.3">
      <c r="A23" s="101" t="s">
        <v>70</v>
      </c>
      <c r="B23" s="102" t="s">
        <v>72</v>
      </c>
      <c r="C23" s="103"/>
      <c r="D23" s="103"/>
      <c r="E23" s="103"/>
      <c r="F23" s="103"/>
      <c r="G23" s="104">
        <f t="shared" si="0"/>
        <v>0</v>
      </c>
      <c r="H23" s="55"/>
    </row>
    <row r="24" spans="1:8" ht="48" thickBot="1" x14ac:dyDescent="0.3">
      <c r="A24" s="101" t="s">
        <v>71</v>
      </c>
      <c r="B24" s="102" t="s">
        <v>74</v>
      </c>
      <c r="C24" s="103"/>
      <c r="D24" s="103"/>
      <c r="E24" s="103"/>
      <c r="F24" s="103"/>
      <c r="G24" s="104">
        <f t="shared" si="0"/>
        <v>0</v>
      </c>
      <c r="H24" s="55"/>
    </row>
    <row r="25" spans="1:8" ht="79.5" thickBot="1" x14ac:dyDescent="0.3">
      <c r="A25" s="101" t="s">
        <v>73</v>
      </c>
      <c r="B25" s="102" t="s">
        <v>95</v>
      </c>
      <c r="C25" s="103"/>
      <c r="D25" s="103"/>
      <c r="E25" s="103"/>
      <c r="F25" s="103"/>
      <c r="G25" s="104">
        <f t="shared" si="0"/>
        <v>0</v>
      </c>
      <c r="H25" s="55"/>
    </row>
    <row r="26" spans="1:8" ht="79.5" thickBot="1" x14ac:dyDescent="0.3">
      <c r="A26" s="101" t="s">
        <v>75</v>
      </c>
      <c r="B26" s="102" t="s">
        <v>96</v>
      </c>
      <c r="C26" s="103"/>
      <c r="D26" s="103"/>
      <c r="E26" s="103"/>
      <c r="F26" s="103"/>
      <c r="G26" s="104">
        <f t="shared" si="0"/>
        <v>0</v>
      </c>
      <c r="H26" s="55"/>
    </row>
    <row r="27" spans="1:8" ht="16.5" thickBot="1" x14ac:dyDescent="0.3">
      <c r="A27" s="152" t="s">
        <v>8</v>
      </c>
      <c r="B27" s="153"/>
      <c r="C27" s="153"/>
      <c r="D27" s="154"/>
      <c r="E27" s="7"/>
      <c r="F27" s="7"/>
      <c r="G27" s="90">
        <f>SUM(G14:G26)</f>
        <v>0</v>
      </c>
      <c r="H27" s="111">
        <f ca="1">G38+G46+G55+G62+G70+G78+G87+G102</f>
        <v>0</v>
      </c>
    </row>
    <row r="28" spans="1:8" x14ac:dyDescent="0.25">
      <c r="A28" s="3"/>
    </row>
    <row r="29" spans="1:8" ht="15.75" x14ac:dyDescent="0.25">
      <c r="A29" s="135" t="s">
        <v>77</v>
      </c>
      <c r="B29" s="136"/>
      <c r="C29" s="136"/>
      <c r="D29" s="136"/>
      <c r="E29" s="136"/>
      <c r="F29" s="136"/>
      <c r="G29" s="136"/>
      <c r="H29" s="8"/>
    </row>
    <row r="30" spans="1:8" ht="15.75" x14ac:dyDescent="0.25">
      <c r="A30" s="136"/>
      <c r="B30" s="136"/>
      <c r="C30" s="136"/>
      <c r="D30" s="136"/>
      <c r="E30" s="136"/>
      <c r="F30" s="136"/>
      <c r="G30" s="136"/>
      <c r="H30" s="8"/>
    </row>
    <row r="31" spans="1:8" ht="15.75" x14ac:dyDescent="0.25">
      <c r="A31" s="8"/>
      <c r="B31" s="8"/>
      <c r="C31" s="8"/>
      <c r="D31" s="8"/>
      <c r="E31" s="8"/>
      <c r="F31" s="8"/>
      <c r="G31" s="8"/>
      <c r="H31" s="8"/>
    </row>
    <row r="32" spans="1:8" ht="15.75" customHeight="1" thickBot="1" x14ac:dyDescent="0.3">
      <c r="A32" s="143" t="s">
        <v>45</v>
      </c>
      <c r="B32" s="143"/>
      <c r="C32" s="143"/>
      <c r="D32" s="143"/>
      <c r="E32" s="143"/>
      <c r="F32" s="143"/>
      <c r="G32" s="143"/>
    </row>
    <row r="33" spans="1:8" ht="105.75" customHeight="1" thickBot="1" x14ac:dyDescent="0.3">
      <c r="A33" s="173" t="s">
        <v>25</v>
      </c>
      <c r="B33" s="174"/>
      <c r="C33" s="174"/>
      <c r="D33" s="174"/>
      <c r="E33" s="174"/>
      <c r="F33" s="174"/>
      <c r="G33" s="175"/>
      <c r="H33" s="91"/>
    </row>
    <row r="34" spans="1:8" ht="63.75" thickBot="1" x14ac:dyDescent="0.3">
      <c r="A34" s="31"/>
      <c r="B34" s="50" t="s">
        <v>48</v>
      </c>
      <c r="C34" s="50" t="s">
        <v>42</v>
      </c>
      <c r="D34" s="50" t="s">
        <v>26</v>
      </c>
      <c r="E34" s="50" t="s">
        <v>27</v>
      </c>
      <c r="F34" s="50" t="s">
        <v>44</v>
      </c>
      <c r="G34" s="50" t="s">
        <v>41</v>
      </c>
      <c r="H34" s="57"/>
    </row>
    <row r="35" spans="1:8" ht="15.75" x14ac:dyDescent="0.25">
      <c r="A35" s="32">
        <v>1</v>
      </c>
      <c r="B35" s="40" t="s">
        <v>43</v>
      </c>
      <c r="C35" s="42"/>
      <c r="D35" s="43"/>
      <c r="E35" s="44"/>
      <c r="F35" s="43"/>
      <c r="G35" s="185">
        <f>D35*E35*F35</f>
        <v>0</v>
      </c>
      <c r="H35" s="58"/>
    </row>
    <row r="36" spans="1:8" ht="15.75" x14ac:dyDescent="0.25">
      <c r="A36" s="34">
        <v>2</v>
      </c>
      <c r="B36" s="26"/>
      <c r="C36" s="26"/>
      <c r="D36" s="29"/>
      <c r="E36" s="30"/>
      <c r="F36" s="29"/>
      <c r="G36" s="185">
        <f t="shared" ref="G36:G37" si="2">D36*E36*F36</f>
        <v>0</v>
      </c>
      <c r="H36" s="58"/>
    </row>
    <row r="37" spans="1:8" ht="16.5" thickBot="1" x14ac:dyDescent="0.3">
      <c r="A37" s="35">
        <v>3</v>
      </c>
      <c r="B37" s="36"/>
      <c r="C37" s="36"/>
      <c r="D37" s="37"/>
      <c r="E37" s="38"/>
      <c r="F37" s="37"/>
      <c r="G37" s="185">
        <f t="shared" si="2"/>
        <v>0</v>
      </c>
      <c r="H37" s="58"/>
    </row>
    <row r="38" spans="1:8" ht="16.5" thickBot="1" x14ac:dyDescent="0.3">
      <c r="A38" s="8"/>
      <c r="C38" s="27"/>
      <c r="D38" s="27"/>
      <c r="E38" s="27"/>
      <c r="F38" s="27" t="s">
        <v>24</v>
      </c>
      <c r="G38" s="19">
        <f>SUM(G35:G37)</f>
        <v>0</v>
      </c>
      <c r="H38" s="58"/>
    </row>
    <row r="39" spans="1:8" ht="15.75" x14ac:dyDescent="0.25">
      <c r="A39" s="8"/>
      <c r="B39" s="8"/>
      <c r="C39" s="8"/>
      <c r="D39" s="8"/>
      <c r="E39" s="8"/>
      <c r="F39" s="8"/>
      <c r="G39" s="8"/>
      <c r="H39" s="8"/>
    </row>
    <row r="40" spans="1:8" ht="15.75" thickBot="1" x14ac:dyDescent="0.3">
      <c r="A40" s="143" t="s">
        <v>46</v>
      </c>
      <c r="B40" s="143"/>
      <c r="C40" s="143"/>
      <c r="D40" s="143"/>
      <c r="E40" s="143"/>
      <c r="F40" s="143"/>
      <c r="G40" s="143"/>
    </row>
    <row r="41" spans="1:8" ht="16.5" thickBot="1" x14ac:dyDescent="0.3">
      <c r="A41" s="173"/>
      <c r="B41" s="174"/>
      <c r="C41" s="174"/>
      <c r="D41" s="174"/>
      <c r="E41" s="174"/>
      <c r="F41" s="174"/>
      <c r="G41" s="175"/>
      <c r="H41" s="46"/>
    </row>
    <row r="42" spans="1:8" ht="16.5" thickBot="1" x14ac:dyDescent="0.3">
      <c r="A42" s="31"/>
      <c r="B42" s="50" t="s">
        <v>49</v>
      </c>
      <c r="C42" s="48" t="s">
        <v>28</v>
      </c>
      <c r="D42" s="50" t="s">
        <v>40</v>
      </c>
      <c r="E42" s="50" t="s">
        <v>47</v>
      </c>
      <c r="F42" s="50"/>
      <c r="G42" s="50" t="s">
        <v>41</v>
      </c>
      <c r="H42" s="57"/>
    </row>
    <row r="43" spans="1:8" ht="16.5" customHeight="1" x14ac:dyDescent="0.25">
      <c r="A43" s="32">
        <v>1</v>
      </c>
      <c r="B43" s="40"/>
      <c r="C43" s="42"/>
      <c r="D43" s="43"/>
      <c r="E43" s="44"/>
      <c r="F43" s="45"/>
      <c r="G43" s="45">
        <f>D43*E43</f>
        <v>0</v>
      </c>
      <c r="H43" s="57"/>
    </row>
    <row r="44" spans="1:8" ht="16.5" customHeight="1" x14ac:dyDescent="0.25">
      <c r="A44" s="34">
        <v>2</v>
      </c>
      <c r="B44" s="26"/>
      <c r="C44" s="26"/>
      <c r="D44" s="29"/>
      <c r="E44" s="30"/>
      <c r="F44" s="33"/>
      <c r="G44" s="33">
        <f t="shared" ref="G44:G45" si="3">D44*E44+F44</f>
        <v>0</v>
      </c>
      <c r="H44" s="57"/>
    </row>
    <row r="45" spans="1:8" ht="29.25" customHeight="1" thickBot="1" x14ac:dyDescent="0.3">
      <c r="A45" s="35">
        <v>3</v>
      </c>
      <c r="B45" s="36"/>
      <c r="C45" s="36"/>
      <c r="D45" s="37"/>
      <c r="E45" s="38"/>
      <c r="F45" s="39"/>
      <c r="G45" s="39">
        <f t="shared" si="3"/>
        <v>0</v>
      </c>
      <c r="H45" s="57"/>
    </row>
    <row r="46" spans="1:8" ht="29.25" customHeight="1" thickBot="1" x14ac:dyDescent="0.3">
      <c r="A46" s="8"/>
      <c r="C46" s="27"/>
      <c r="D46" s="27"/>
      <c r="E46" s="27"/>
      <c r="F46" s="47" t="s">
        <v>8</v>
      </c>
      <c r="G46" s="19">
        <f t="shared" ref="G46" si="4">SUM(G43:G45)</f>
        <v>0</v>
      </c>
      <c r="H46" s="58"/>
    </row>
    <row r="47" spans="1:8" ht="15" customHeight="1" x14ac:dyDescent="0.25">
      <c r="A47" s="8"/>
      <c r="B47" s="8"/>
      <c r="C47" s="8"/>
      <c r="D47" s="8"/>
      <c r="E47" s="8"/>
      <c r="F47" s="8"/>
      <c r="G47" s="8"/>
      <c r="H47" s="8"/>
    </row>
    <row r="48" spans="1:8" ht="16.5" thickBot="1" x14ac:dyDescent="0.3">
      <c r="A48" s="1"/>
    </row>
    <row r="49" spans="1:8" ht="16.5" thickBot="1" x14ac:dyDescent="0.3">
      <c r="A49" s="168" t="s">
        <v>50</v>
      </c>
      <c r="B49" s="169"/>
      <c r="C49" s="169"/>
      <c r="D49" s="169"/>
      <c r="E49" s="169"/>
      <c r="F49" s="169"/>
      <c r="G49" s="170"/>
    </row>
    <row r="50" spans="1:8" ht="48" customHeight="1" thickBot="1" x14ac:dyDescent="0.3">
      <c r="A50" s="173" t="s">
        <v>16</v>
      </c>
      <c r="B50" s="174"/>
      <c r="C50" s="174"/>
      <c r="D50" s="174"/>
      <c r="E50" s="174"/>
      <c r="F50" s="174"/>
      <c r="G50" s="175"/>
      <c r="H50" s="46"/>
    </row>
    <row r="51" spans="1:8" ht="16.5" customHeight="1" thickBot="1" x14ac:dyDescent="0.3">
      <c r="A51" s="14"/>
      <c r="B51" s="24"/>
      <c r="C51" s="2" t="s">
        <v>17</v>
      </c>
      <c r="D51" s="2" t="s">
        <v>39</v>
      </c>
      <c r="E51" s="2" t="s">
        <v>18</v>
      </c>
      <c r="F51" s="2" t="s">
        <v>19</v>
      </c>
      <c r="G51" s="50" t="s">
        <v>41</v>
      </c>
      <c r="H51" s="56"/>
    </row>
    <row r="52" spans="1:8" ht="16.5" thickBot="1" x14ac:dyDescent="0.3">
      <c r="A52" s="21">
        <v>1</v>
      </c>
      <c r="B52" s="14" t="s">
        <v>20</v>
      </c>
      <c r="C52" s="20"/>
      <c r="D52" s="20"/>
      <c r="E52" s="20"/>
      <c r="F52" s="22">
        <v>0.17</v>
      </c>
      <c r="G52" s="110">
        <f>C52*E52*F52</f>
        <v>0</v>
      </c>
      <c r="H52" s="58"/>
    </row>
    <row r="53" spans="1:8" ht="16.5" thickBot="1" x14ac:dyDescent="0.3">
      <c r="A53" s="21">
        <v>2</v>
      </c>
      <c r="B53" s="14" t="s">
        <v>21</v>
      </c>
      <c r="C53" s="20"/>
      <c r="D53" s="20"/>
      <c r="E53" s="20"/>
      <c r="F53" s="22">
        <v>0.17</v>
      </c>
      <c r="G53" s="110">
        <f>C53*E53*F53</f>
        <v>0</v>
      </c>
      <c r="H53" s="58"/>
    </row>
    <row r="54" spans="1:8" ht="16.5" thickBot="1" x14ac:dyDescent="0.3">
      <c r="A54" s="23"/>
      <c r="B54" s="21"/>
      <c r="C54" s="20"/>
      <c r="D54" s="20"/>
      <c r="E54" s="20"/>
      <c r="F54" s="22">
        <v>0.17</v>
      </c>
      <c r="G54" s="110">
        <f>C54*E54*F54</f>
        <v>0</v>
      </c>
      <c r="H54" s="58"/>
    </row>
    <row r="55" spans="1:8" ht="16.5" thickBot="1" x14ac:dyDescent="0.3">
      <c r="A55" s="167"/>
      <c r="B55" s="167"/>
      <c r="C55" s="167"/>
      <c r="E55" s="171" t="s">
        <v>8</v>
      </c>
      <c r="F55" s="172"/>
      <c r="G55" s="19">
        <f>SUM(G52:G54)</f>
        <v>0</v>
      </c>
      <c r="H55" s="58"/>
    </row>
    <row r="56" spans="1:8" ht="16.5" thickBot="1" x14ac:dyDescent="0.3">
      <c r="A56" s="6"/>
      <c r="B56" s="6"/>
      <c r="C56" s="6"/>
      <c r="D56" s="6"/>
      <c r="E56" s="6"/>
      <c r="F56" s="6"/>
    </row>
    <row r="57" spans="1:8" ht="16.5" thickBot="1" x14ac:dyDescent="0.3">
      <c r="A57" s="164" t="s">
        <v>51</v>
      </c>
      <c r="B57" s="165"/>
      <c r="C57" s="165"/>
      <c r="D57" s="165"/>
      <c r="E57" s="165"/>
      <c r="F57" s="165"/>
      <c r="G57" s="166"/>
    </row>
    <row r="58" spans="1:8" ht="42" customHeight="1" thickBot="1" x14ac:dyDescent="0.3">
      <c r="A58" s="14"/>
      <c r="B58" s="51" t="s">
        <v>22</v>
      </c>
      <c r="C58" s="50" t="s">
        <v>17</v>
      </c>
      <c r="D58" s="52" t="s">
        <v>40</v>
      </c>
      <c r="E58" s="50" t="s">
        <v>29</v>
      </c>
      <c r="F58" s="50"/>
      <c r="G58" s="50" t="s">
        <v>41</v>
      </c>
    </row>
    <row r="59" spans="1:8" ht="63.75" thickBot="1" x14ac:dyDescent="0.3">
      <c r="A59" s="82">
        <v>1</v>
      </c>
      <c r="B59" s="13" t="s">
        <v>85</v>
      </c>
      <c r="C59" s="84"/>
      <c r="D59" s="74"/>
      <c r="E59" s="77"/>
      <c r="F59" s="79"/>
      <c r="G59" s="45">
        <f>D59*E59*F59</f>
        <v>0</v>
      </c>
    </row>
    <row r="60" spans="1:8" ht="48" thickBot="1" x14ac:dyDescent="0.3">
      <c r="A60" s="82">
        <v>2</v>
      </c>
      <c r="B60" s="60" t="s">
        <v>57</v>
      </c>
      <c r="C60" s="83"/>
      <c r="D60" s="75"/>
      <c r="E60" s="60"/>
      <c r="F60" s="80"/>
      <c r="G60" s="45">
        <f>D60*E60*F60</f>
        <v>0</v>
      </c>
    </row>
    <row r="61" spans="1:8" ht="16.5" thickBot="1" x14ac:dyDescent="0.3">
      <c r="A61" s="16">
        <v>3</v>
      </c>
      <c r="B61" s="14" t="s">
        <v>23</v>
      </c>
      <c r="C61" s="85"/>
      <c r="D61" s="76"/>
      <c r="E61" s="78"/>
      <c r="F61" s="81"/>
      <c r="G61" s="45">
        <f>D61*E61*F61</f>
        <v>0</v>
      </c>
    </row>
    <row r="62" spans="1:8" ht="16.5" thickBot="1" x14ac:dyDescent="0.3">
      <c r="D62" s="162"/>
      <c r="E62" s="163"/>
      <c r="F62" s="25" t="s">
        <v>24</v>
      </c>
      <c r="G62" s="19">
        <f>SUM(G59:G61)</f>
        <v>0</v>
      </c>
    </row>
    <row r="63" spans="1:8" ht="16.5" thickBot="1" x14ac:dyDescent="0.3">
      <c r="A63" s="11"/>
      <c r="B63" s="11"/>
      <c r="C63" s="11"/>
      <c r="D63" s="11"/>
    </row>
    <row r="64" spans="1:8" ht="16.5" thickBot="1" x14ac:dyDescent="0.3">
      <c r="A64" s="159" t="s">
        <v>52</v>
      </c>
      <c r="B64" s="160"/>
      <c r="C64" s="160"/>
      <c r="D64" s="160"/>
      <c r="E64" s="160"/>
      <c r="F64" s="160"/>
      <c r="G64" s="161"/>
    </row>
    <row r="65" spans="1:8" ht="62.25" customHeight="1" thickBot="1" x14ac:dyDescent="0.3">
      <c r="A65" s="182" t="s">
        <v>84</v>
      </c>
      <c r="B65" s="180"/>
      <c r="C65" s="180"/>
      <c r="D65" s="180"/>
      <c r="E65" s="180"/>
      <c r="F65" s="180"/>
      <c r="G65" s="181"/>
    </row>
    <row r="66" spans="1:8" ht="32.25" thickBot="1" x14ac:dyDescent="0.3">
      <c r="A66" s="16"/>
      <c r="B66" s="50" t="s">
        <v>22</v>
      </c>
      <c r="C66" s="87" t="s">
        <v>28</v>
      </c>
      <c r="D66" s="49" t="s">
        <v>17</v>
      </c>
      <c r="E66" s="50" t="s">
        <v>29</v>
      </c>
      <c r="F66" s="49" t="s">
        <v>30</v>
      </c>
      <c r="G66" s="50" t="s">
        <v>41</v>
      </c>
    </row>
    <row r="67" spans="1:8" ht="63.75" thickBot="1" x14ac:dyDescent="0.3">
      <c r="A67" s="82">
        <v>1</v>
      </c>
      <c r="B67" s="13" t="s">
        <v>85</v>
      </c>
      <c r="C67" s="88"/>
      <c r="D67" s="70"/>
      <c r="E67" s="67"/>
      <c r="F67" s="67"/>
      <c r="G67" s="45">
        <f>D67*E67*F67</f>
        <v>0</v>
      </c>
    </row>
    <row r="68" spans="1:8" ht="48" thickBot="1" x14ac:dyDescent="0.3">
      <c r="A68" s="82">
        <v>2</v>
      </c>
      <c r="B68" s="60" t="s">
        <v>57</v>
      </c>
      <c r="C68" s="86"/>
      <c r="D68" s="71"/>
      <c r="E68" s="68"/>
      <c r="F68" s="73"/>
      <c r="G68" s="45">
        <f>D68*E68*F68</f>
        <v>0</v>
      </c>
    </row>
    <row r="69" spans="1:8" ht="16.5" customHeight="1" thickBot="1" x14ac:dyDescent="0.3">
      <c r="A69" s="16">
        <v>3</v>
      </c>
      <c r="B69" s="14" t="s">
        <v>23</v>
      </c>
      <c r="C69" s="89"/>
      <c r="D69" s="72"/>
      <c r="E69" s="69"/>
      <c r="F69" s="69"/>
      <c r="G69" s="39">
        <f t="shared" ref="G69" si="5">D69*E69+F69</f>
        <v>0</v>
      </c>
    </row>
    <row r="70" spans="1:8" ht="16.5" thickBot="1" x14ac:dyDescent="0.3">
      <c r="C70" s="27"/>
      <c r="D70" s="27"/>
      <c r="E70" s="27"/>
      <c r="F70" s="15" t="s">
        <v>8</v>
      </c>
      <c r="G70" s="19">
        <f>SUM(G67:G69)</f>
        <v>0</v>
      </c>
    </row>
    <row r="72" spans="1:8" ht="15.75" thickBot="1" x14ac:dyDescent="0.3"/>
    <row r="73" spans="1:8" ht="16.5" thickBot="1" x14ac:dyDescent="0.3">
      <c r="A73" s="159" t="s">
        <v>55</v>
      </c>
      <c r="B73" s="160"/>
      <c r="C73" s="160"/>
      <c r="D73" s="160"/>
      <c r="E73" s="160"/>
      <c r="F73" s="160"/>
      <c r="G73" s="161"/>
    </row>
    <row r="74" spans="1:8" ht="36" customHeight="1" thickBot="1" x14ac:dyDescent="0.3">
      <c r="A74" s="173" t="s">
        <v>31</v>
      </c>
      <c r="B74" s="176"/>
      <c r="C74" s="176"/>
      <c r="D74" s="176"/>
      <c r="E74" s="176"/>
      <c r="F74" s="176"/>
      <c r="G74" s="177"/>
      <c r="H74" s="59"/>
    </row>
    <row r="75" spans="1:8" ht="16.5" customHeight="1" thickBot="1" x14ac:dyDescent="0.3">
      <c r="A75" s="23"/>
      <c r="B75" s="50" t="s">
        <v>32</v>
      </c>
      <c r="C75" s="178" t="s">
        <v>28</v>
      </c>
      <c r="D75" s="179"/>
      <c r="E75" s="50" t="s">
        <v>53</v>
      </c>
      <c r="F75" s="50" t="s">
        <v>54</v>
      </c>
      <c r="G75" s="50" t="s">
        <v>41</v>
      </c>
      <c r="H75" s="57"/>
    </row>
    <row r="76" spans="1:8" ht="16.5" customHeight="1" thickBot="1" x14ac:dyDescent="0.3">
      <c r="A76" s="21">
        <v>1</v>
      </c>
      <c r="B76" s="61" t="s">
        <v>33</v>
      </c>
      <c r="C76" s="173"/>
      <c r="D76" s="175"/>
      <c r="E76" s="41"/>
      <c r="F76" s="41"/>
      <c r="G76" s="45">
        <f>D76*E76*F76</f>
        <v>0</v>
      </c>
      <c r="H76" s="57"/>
    </row>
    <row r="77" spans="1:8" ht="16.5" customHeight="1" thickBot="1" x14ac:dyDescent="0.3">
      <c r="A77" s="21">
        <v>2</v>
      </c>
      <c r="B77" s="17" t="s">
        <v>34</v>
      </c>
      <c r="C77" s="173"/>
      <c r="D77" s="175"/>
      <c r="E77" s="41"/>
      <c r="F77" s="41"/>
      <c r="G77" s="45">
        <f>D77*E77*F77</f>
        <v>0</v>
      </c>
      <c r="H77" s="57"/>
    </row>
    <row r="78" spans="1:8" ht="16.5" thickBot="1" x14ac:dyDescent="0.3">
      <c r="A78" s="58"/>
      <c r="B78" s="18"/>
      <c r="C78" s="18"/>
      <c r="D78" s="18"/>
      <c r="E78" s="18"/>
      <c r="F78" s="15" t="s">
        <v>8</v>
      </c>
      <c r="G78" s="19">
        <f ca="1">SUM(G76:G78)</f>
        <v>0</v>
      </c>
      <c r="H78" s="57"/>
    </row>
    <row r="79" spans="1:8" x14ac:dyDescent="0.25">
      <c r="A79" s="12"/>
      <c r="B79" s="12"/>
      <c r="C79" s="12"/>
      <c r="D79" s="12"/>
      <c r="E79" s="12"/>
      <c r="F79" s="12"/>
      <c r="H79" s="12"/>
    </row>
    <row r="80" spans="1:8" ht="16.5" thickBot="1" x14ac:dyDescent="0.3">
      <c r="A80" s="1"/>
    </row>
    <row r="81" spans="1:7" ht="16.5" customHeight="1" thickBot="1" x14ac:dyDescent="0.3">
      <c r="A81" s="159" t="s">
        <v>56</v>
      </c>
      <c r="B81" s="160"/>
      <c r="C81" s="160"/>
      <c r="D81" s="160"/>
      <c r="E81" s="160"/>
      <c r="F81" s="160"/>
      <c r="G81" s="161"/>
    </row>
    <row r="82" spans="1:7" ht="33" customHeight="1" thickBot="1" x14ac:dyDescent="0.3">
      <c r="A82" s="180" t="s">
        <v>83</v>
      </c>
      <c r="B82" s="180"/>
      <c r="C82" s="180"/>
      <c r="D82" s="180"/>
      <c r="E82" s="180"/>
      <c r="F82" s="180"/>
      <c r="G82" s="181"/>
    </row>
    <row r="83" spans="1:7" ht="16.5" thickBot="1" x14ac:dyDescent="0.3">
      <c r="A83" s="23"/>
      <c r="B83" s="50" t="s">
        <v>35</v>
      </c>
      <c r="C83" s="122" t="s">
        <v>28</v>
      </c>
      <c r="D83" s="123"/>
      <c r="E83" s="50" t="s">
        <v>53</v>
      </c>
      <c r="F83" s="50" t="s">
        <v>54</v>
      </c>
      <c r="G83" s="50" t="s">
        <v>41</v>
      </c>
    </row>
    <row r="84" spans="1:7" ht="15.75" x14ac:dyDescent="0.25">
      <c r="A84" s="65">
        <v>1</v>
      </c>
      <c r="B84" s="42"/>
      <c r="C84" s="124"/>
      <c r="D84" s="124"/>
      <c r="E84" s="66"/>
      <c r="F84" s="66"/>
      <c r="G84" s="45">
        <f>D84*E84*F84</f>
        <v>0</v>
      </c>
    </row>
    <row r="85" spans="1:7" ht="15.75" x14ac:dyDescent="0.25">
      <c r="A85" s="62">
        <v>2</v>
      </c>
      <c r="B85" s="26"/>
      <c r="C85" s="125"/>
      <c r="D85" s="125"/>
      <c r="E85" s="28"/>
      <c r="F85" s="28"/>
      <c r="G85" s="45">
        <f t="shared" ref="G85:G86" si="6">D85*E85*F85</f>
        <v>0</v>
      </c>
    </row>
    <row r="86" spans="1:7" ht="16.5" thickBot="1" x14ac:dyDescent="0.3">
      <c r="A86" s="63">
        <v>3</v>
      </c>
      <c r="B86" s="36"/>
      <c r="C86" s="126"/>
      <c r="D86" s="126"/>
      <c r="E86" s="64"/>
      <c r="F86" s="64"/>
      <c r="G86" s="45">
        <f t="shared" si="6"/>
        <v>0</v>
      </c>
    </row>
    <row r="87" spans="1:7" ht="16.5" customHeight="1" thickBot="1" x14ac:dyDescent="0.3">
      <c r="E87" s="183" t="s">
        <v>24</v>
      </c>
      <c r="F87" s="184"/>
      <c r="G87" s="19">
        <f>SUM(G84:G86)</f>
        <v>0</v>
      </c>
    </row>
    <row r="88" spans="1:7" ht="16.5" thickBot="1" x14ac:dyDescent="0.3">
      <c r="A88" s="116" t="s">
        <v>87</v>
      </c>
      <c r="B88" s="117"/>
      <c r="C88" s="117"/>
      <c r="D88" s="117"/>
      <c r="E88" s="117"/>
      <c r="F88" s="117"/>
      <c r="G88" s="118"/>
    </row>
    <row r="89" spans="1:7" ht="59.25" customHeight="1" thickBot="1" x14ac:dyDescent="0.3">
      <c r="A89" s="119" t="s">
        <v>88</v>
      </c>
      <c r="B89" s="120"/>
      <c r="C89" s="120"/>
      <c r="D89" s="120"/>
      <c r="E89" s="120"/>
      <c r="F89" s="120"/>
      <c r="G89" s="121"/>
    </row>
    <row r="90" spans="1:7" ht="26.25" customHeight="1" thickBot="1" x14ac:dyDescent="0.3">
      <c r="A90" s="23"/>
      <c r="B90" s="50" t="s">
        <v>35</v>
      </c>
      <c r="C90" s="122" t="s">
        <v>28</v>
      </c>
      <c r="D90" s="123"/>
      <c r="E90" s="50" t="s">
        <v>53</v>
      </c>
      <c r="F90" s="50" t="s">
        <v>54</v>
      </c>
      <c r="G90" s="50" t="s">
        <v>41</v>
      </c>
    </row>
    <row r="91" spans="1:7" ht="15.75" x14ac:dyDescent="0.25">
      <c r="A91" s="65">
        <v>1</v>
      </c>
      <c r="B91" s="42"/>
      <c r="C91" s="124"/>
      <c r="D91" s="124"/>
      <c r="E91" s="92"/>
      <c r="F91" s="92"/>
      <c r="G91" s="45">
        <f>D91*E91*F91</f>
        <v>0</v>
      </c>
    </row>
    <row r="92" spans="1:7" ht="15.75" x14ac:dyDescent="0.25">
      <c r="A92" s="62">
        <v>2</v>
      </c>
      <c r="B92" s="26"/>
      <c r="C92" s="125"/>
      <c r="D92" s="125"/>
      <c r="E92" s="93"/>
      <c r="F92" s="93"/>
      <c r="G92" s="45">
        <f t="shared" ref="G92:G93" si="7">D92*E92*F92</f>
        <v>0</v>
      </c>
    </row>
    <row r="93" spans="1:7" ht="16.5" thickBot="1" x14ac:dyDescent="0.3">
      <c r="A93" s="63">
        <v>3</v>
      </c>
      <c r="B93" s="36"/>
      <c r="C93" s="126"/>
      <c r="D93" s="126"/>
      <c r="E93" s="64"/>
      <c r="F93" s="64"/>
      <c r="G93" s="45">
        <f t="shared" si="7"/>
        <v>0</v>
      </c>
    </row>
    <row r="94" spans="1:7" ht="16.5" thickBot="1" x14ac:dyDescent="0.3">
      <c r="A94" s="127"/>
      <c r="B94" s="128"/>
      <c r="C94" s="128"/>
      <c r="D94" s="129"/>
      <c r="E94" s="130" t="s">
        <v>24</v>
      </c>
      <c r="F94" s="130"/>
      <c r="G94" s="19">
        <f>SUM(G91:G93)</f>
        <v>0</v>
      </c>
    </row>
    <row r="95" spans="1:7" ht="16.5" thickBot="1" x14ac:dyDescent="0.3">
      <c r="A95" s="1"/>
    </row>
    <row r="96" spans="1:7" ht="16.5" thickBot="1" x14ac:dyDescent="0.3">
      <c r="A96" s="116" t="s">
        <v>86</v>
      </c>
      <c r="B96" s="117"/>
      <c r="C96" s="117"/>
      <c r="D96" s="117"/>
      <c r="E96" s="117"/>
      <c r="F96" s="117"/>
      <c r="G96" s="118"/>
    </row>
    <row r="97" spans="1:7" ht="26.25" customHeight="1" thickBot="1" x14ac:dyDescent="0.3">
      <c r="A97" s="119" t="s">
        <v>36</v>
      </c>
      <c r="B97" s="120"/>
      <c r="C97" s="120"/>
      <c r="D97" s="120"/>
      <c r="E97" s="120"/>
      <c r="F97" s="120"/>
      <c r="G97" s="121"/>
    </row>
    <row r="98" spans="1:7" ht="16.5" thickBot="1" x14ac:dyDescent="0.3">
      <c r="A98" s="23"/>
      <c r="B98" s="50" t="s">
        <v>35</v>
      </c>
      <c r="C98" s="122" t="s">
        <v>28</v>
      </c>
      <c r="D98" s="123"/>
      <c r="E98" s="50" t="s">
        <v>53</v>
      </c>
      <c r="F98" s="50" t="s">
        <v>54</v>
      </c>
      <c r="G98" s="50" t="s">
        <v>41</v>
      </c>
    </row>
    <row r="99" spans="1:7" ht="15.75" x14ac:dyDescent="0.25">
      <c r="A99" s="65">
        <v>1</v>
      </c>
      <c r="B99" s="42"/>
      <c r="C99" s="124"/>
      <c r="D99" s="124"/>
      <c r="E99" s="66"/>
      <c r="F99" s="66"/>
      <c r="G99" s="45">
        <f>D99*E99*F99</f>
        <v>0</v>
      </c>
    </row>
    <row r="100" spans="1:7" ht="15.75" x14ac:dyDescent="0.25">
      <c r="A100" s="62">
        <v>2</v>
      </c>
      <c r="B100" s="26"/>
      <c r="C100" s="125"/>
      <c r="D100" s="125"/>
      <c r="E100" s="28"/>
      <c r="F100" s="28"/>
      <c r="G100" s="45">
        <f t="shared" ref="G100:G101" si="8">D100*E100*F100</f>
        <v>0</v>
      </c>
    </row>
    <row r="101" spans="1:7" ht="16.5" thickBot="1" x14ac:dyDescent="0.3">
      <c r="A101" s="63">
        <v>3</v>
      </c>
      <c r="B101" s="36"/>
      <c r="C101" s="126"/>
      <c r="D101" s="126"/>
      <c r="E101" s="64"/>
      <c r="F101" s="64"/>
      <c r="G101" s="45">
        <f t="shared" si="8"/>
        <v>0</v>
      </c>
    </row>
    <row r="102" spans="1:7" ht="16.5" thickBot="1" x14ac:dyDescent="0.3">
      <c r="A102" s="127"/>
      <c r="B102" s="128"/>
      <c r="C102" s="128"/>
      <c r="D102" s="129"/>
      <c r="E102" s="130" t="s">
        <v>24</v>
      </c>
      <c r="F102" s="130"/>
      <c r="G102" s="19">
        <f>SUM(G99:G101)</f>
        <v>0</v>
      </c>
    </row>
    <row r="104" spans="1:7" ht="15.75" x14ac:dyDescent="0.25">
      <c r="B104" s="112" t="s">
        <v>78</v>
      </c>
      <c r="C104" s="114" t="s">
        <v>82</v>
      </c>
      <c r="D104" s="114"/>
      <c r="E104" s="114" t="s">
        <v>81</v>
      </c>
      <c r="F104" s="115"/>
    </row>
    <row r="105" spans="1:7" ht="15.75" x14ac:dyDescent="0.25">
      <c r="B105" s="113"/>
      <c r="C105" s="115" t="s">
        <v>79</v>
      </c>
      <c r="D105" s="115"/>
      <c r="E105" s="115" t="s">
        <v>80</v>
      </c>
      <c r="F105" s="115"/>
    </row>
  </sheetData>
  <mergeCells count="58">
    <mergeCell ref="C101:D101"/>
    <mergeCell ref="A97:G97"/>
    <mergeCell ref="E102:F102"/>
    <mergeCell ref="C84:D84"/>
    <mergeCell ref="C85:D85"/>
    <mergeCell ref="C86:D86"/>
    <mergeCell ref="E87:F87"/>
    <mergeCell ref="A96:G96"/>
    <mergeCell ref="A33:G33"/>
    <mergeCell ref="A64:G64"/>
    <mergeCell ref="A65:G65"/>
    <mergeCell ref="A40:G40"/>
    <mergeCell ref="A41:G41"/>
    <mergeCell ref="A74:G74"/>
    <mergeCell ref="C75:D75"/>
    <mergeCell ref="A81:G81"/>
    <mergeCell ref="A82:G82"/>
    <mergeCell ref="C83:D83"/>
    <mergeCell ref="C76:D76"/>
    <mergeCell ref="C77:D77"/>
    <mergeCell ref="A73:G73"/>
    <mergeCell ref="D62:E62"/>
    <mergeCell ref="A57:G57"/>
    <mergeCell ref="A55:C55"/>
    <mergeCell ref="A49:G49"/>
    <mergeCell ref="E55:F55"/>
    <mergeCell ref="A50:G50"/>
    <mergeCell ref="A32:G32"/>
    <mergeCell ref="D12:F12"/>
    <mergeCell ref="A9:B9"/>
    <mergeCell ref="A11:G11"/>
    <mergeCell ref="G12:G13"/>
    <mergeCell ref="A27:D27"/>
    <mergeCell ref="C9:G9"/>
    <mergeCell ref="A12:A13"/>
    <mergeCell ref="A7:G7"/>
    <mergeCell ref="A8:B8"/>
    <mergeCell ref="A29:G30"/>
    <mergeCell ref="D1:G1"/>
    <mergeCell ref="B4:F4"/>
    <mergeCell ref="A5:G5"/>
    <mergeCell ref="C8:G8"/>
    <mergeCell ref="C104:D104"/>
    <mergeCell ref="E104:F104"/>
    <mergeCell ref="C105:D105"/>
    <mergeCell ref="E105:F105"/>
    <mergeCell ref="A88:G88"/>
    <mergeCell ref="A89:G89"/>
    <mergeCell ref="C90:D90"/>
    <mergeCell ref="C91:D91"/>
    <mergeCell ref="C92:D92"/>
    <mergeCell ref="C93:D93"/>
    <mergeCell ref="A94:D94"/>
    <mergeCell ref="E94:F94"/>
    <mergeCell ref="A102:D102"/>
    <mergeCell ref="C98:D98"/>
    <mergeCell ref="C99:D99"/>
    <mergeCell ref="C100:D100"/>
  </mergeCells>
  <pageMargins left="0.7" right="0.7" top="0.75" bottom="0.75" header="0.3" footer="0.3"/>
  <pageSetup paperSize="9" scale="5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Sheet1!_ftn4</vt:lpstr>
      <vt:lpstr>Sheet1!_ftnref1</vt:lpstr>
      <vt:lpstr>Sheet1!_ftnref2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Justina Lukaševičiūtė</dc:creator>
  <cp:lastModifiedBy>Justina Lukaševičiūtė</cp:lastModifiedBy>
  <cp:lastPrinted>2019-01-08T16:28:52Z</cp:lastPrinted>
  <dcterms:created xsi:type="dcterms:W3CDTF">2018-08-23T09:25:07Z</dcterms:created>
  <dcterms:modified xsi:type="dcterms:W3CDTF">2019-02-04T08:16:34Z</dcterms:modified>
</cp:coreProperties>
</file>